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ie.christie\Downloads\"/>
    </mc:Choice>
  </mc:AlternateContent>
  <bookViews>
    <workbookView xWindow="0" yWindow="0" windowWidth="38400" windowHeight="12300" activeTab="4"/>
  </bookViews>
  <sheets>
    <sheet name="Generic Structure of scorecards" sheetId="4" r:id="rId1"/>
    <sheet name="FECOS_scorecard_updated" sheetId="1" r:id="rId2"/>
    <sheet name="FECOS_Variables description" sheetId="3" r:id="rId3"/>
    <sheet name="FECOS_list of indicator species" sheetId="2" r:id="rId4"/>
    <sheet name="potential management" sheetId="5" r:id="rId5"/>
  </sheets>
  <calcPr calcId="162913"/>
</workbook>
</file>

<file path=xl/calcChain.xml><?xml version="1.0" encoding="utf-8"?>
<calcChain xmlns="http://schemas.openxmlformats.org/spreadsheetml/2006/main">
  <c r="K35" i="1" l="1"/>
  <c r="K37" i="5" l="1"/>
  <c r="AA44" i="5" l="1"/>
  <c r="Y44" i="5"/>
  <c r="W44" i="5"/>
  <c r="U44" i="5"/>
  <c r="S44" i="5"/>
</calcChain>
</file>

<file path=xl/sharedStrings.xml><?xml version="1.0" encoding="utf-8"?>
<sst xmlns="http://schemas.openxmlformats.org/spreadsheetml/2006/main" count="245" uniqueCount="171">
  <si>
    <t>&lt; 5 %</t>
  </si>
  <si>
    <t>6 - 10 %</t>
  </si>
  <si>
    <t>11- 20 %</t>
  </si>
  <si>
    <t>21 - 40 %</t>
  </si>
  <si>
    <t>&gt; 41 %</t>
  </si>
  <si>
    <t>&lt; 10 %</t>
  </si>
  <si>
    <t>11 - 20 %</t>
  </si>
  <si>
    <t>21 - 30 %</t>
  </si>
  <si>
    <t>31 - 40 %</t>
  </si>
  <si>
    <t>&lt; 2 sps</t>
  </si>
  <si>
    <t>2 - 4 sps</t>
  </si>
  <si>
    <t>5 - 8 sps</t>
  </si>
  <si>
    <t>9 - 12 sps</t>
  </si>
  <si>
    <t>Poor</t>
  </si>
  <si>
    <t>Moderate</t>
  </si>
  <si>
    <t>Good</t>
  </si>
  <si>
    <t>High</t>
  </si>
  <si>
    <t>Medium</t>
  </si>
  <si>
    <t>Low</t>
  </si>
  <si>
    <t>Parcel ID:</t>
  </si>
  <si>
    <t>LPIS No:</t>
  </si>
  <si>
    <t>Date:</t>
  </si>
  <si>
    <t>Land owner</t>
  </si>
  <si>
    <t>Surveyor:</t>
  </si>
  <si>
    <t>See "Variables description" sheet for more detailed information</t>
  </si>
  <si>
    <t>GRASSLANDS SCORECARD                            [FARMECOS PROJECT]</t>
  </si>
  <si>
    <t>Birds-foot-trefoils, Kidney Vetch</t>
  </si>
  <si>
    <t>Lotus corniculatus, L. pedunculatus, Anthyllis vulneraria</t>
  </si>
  <si>
    <t>Cowslips &amp; Primrose</t>
  </si>
  <si>
    <t>Primula veris, P. vulgaris</t>
  </si>
  <si>
    <t>Eyebrights - all species</t>
  </si>
  <si>
    <t>Euphrasia sp.</t>
  </si>
  <si>
    <t>Forget-me-nots - all species</t>
  </si>
  <si>
    <t>Myosotis sp.</t>
  </si>
  <si>
    <t>Heathers (&lt;25%)</t>
  </si>
  <si>
    <t>Calluna vulgaris, Erica sp.</t>
  </si>
  <si>
    <t>Knapweeds (common &amp; greater)</t>
  </si>
  <si>
    <t>Centaurea nigra, C. scabiosa</t>
  </si>
  <si>
    <t>Lady's Bedstraw, Small bedstraws (all species), Stitchworts (Field &amp; Marsh)</t>
  </si>
  <si>
    <t>Galium verum, Galium sp., Stellaria sp.</t>
  </si>
  <si>
    <t>Lady's Mantle</t>
  </si>
  <si>
    <t>Alchemilla vulgaris</t>
  </si>
  <si>
    <t>Lady's Smock (or Cuckooflower)</t>
  </si>
  <si>
    <t>Cardamine pratensis</t>
  </si>
  <si>
    <t>Large Umbels - Angelica, Valerian, Common Hogweed</t>
  </si>
  <si>
    <t>Angelica sylvestris, Valeriana, Heracleum spp.</t>
  </si>
  <si>
    <t>Louseworts (common &amp; marsh)</t>
  </si>
  <si>
    <t>Pedicularis sylvatica, P. palustris</t>
  </si>
  <si>
    <t>Marsh Cinquefoil, Marsh Marigold</t>
  </si>
  <si>
    <t>Comarum palustre, Caltha palustris</t>
  </si>
  <si>
    <t>Marsh Pennywort</t>
  </si>
  <si>
    <t>Hydrocotyle vulgaris</t>
  </si>
  <si>
    <t>Meadowsweet</t>
  </si>
  <si>
    <t>Filipendula ulmaria</t>
  </si>
  <si>
    <t>Meadow Thistle</t>
  </si>
  <si>
    <t>Cirsium dissectum</t>
  </si>
  <si>
    <t>Mints - all species</t>
  </si>
  <si>
    <t>Mentha sp.</t>
  </si>
  <si>
    <t>Ox-eye Daisy (or Dog Daisy (not common daisy))</t>
  </si>
  <si>
    <t>Leucanthemum vulgare</t>
  </si>
  <si>
    <t>Orchids - all species</t>
  </si>
  <si>
    <t>Ophrys spp., Orchis spp.</t>
  </si>
  <si>
    <t>Ragged Robin</t>
  </si>
  <si>
    <t>Silene flos-cuculi</t>
  </si>
  <si>
    <t>Scabious (Devils'-bit &amp; Field)</t>
  </si>
  <si>
    <t>Succisa pratensis, Knautia arvensis</t>
  </si>
  <si>
    <t>Sedges - all species</t>
  </si>
  <si>
    <t>Cyperaceae</t>
  </si>
  <si>
    <t>Self-heal, Bugle</t>
  </si>
  <si>
    <t>Prunella vulgaris, Ajuga reptans</t>
  </si>
  <si>
    <t>Small Rushes (Woodrushes, Spike rushes, Heath rushes)</t>
  </si>
  <si>
    <t>Luzula sp., Eleocharis sp., Juncus squarrosus</t>
  </si>
  <si>
    <t>Sorrel (Common &amp; Sheep's)</t>
  </si>
  <si>
    <t>Rumex acetosa, R. acetosella</t>
  </si>
  <si>
    <t>Small umbels - Pignut, Yarrow,  Wild Carrot</t>
  </si>
  <si>
    <t>Conopodium majus, Achillea millefolium, Daucus carota</t>
  </si>
  <si>
    <t>Thistles (Marsh &amp; Carline)</t>
  </si>
  <si>
    <t>Cirsium palustre, Carlina vulgaris</t>
  </si>
  <si>
    <t>Tormentil (Common &amp; Englsih)</t>
  </si>
  <si>
    <t>Potentilla erecta</t>
  </si>
  <si>
    <t>Vetchling (Meadow, Bitter, Tufted)</t>
  </si>
  <si>
    <t>Lathyrus pratensis, L. linifolius, Vicia cracca</t>
  </si>
  <si>
    <t>Violets - all species, Harebell</t>
  </si>
  <si>
    <t>Viola sp., Campanula rotundifolia</t>
  </si>
  <si>
    <t>Hypochaeris radicata, Hieracium spp. Crepis capillaris, C. vesicaria, Tragopogon pratensis</t>
  </si>
  <si>
    <t>Yellow-rattle (or Hay Rattle)</t>
  </si>
  <si>
    <t>Rhinanthus minor</t>
  </si>
  <si>
    <t>Wild Thyme</t>
  </si>
  <si>
    <t>Thymus polytrichus</t>
  </si>
  <si>
    <t>Docks (Broad Leaved &amp; Curled)</t>
  </si>
  <si>
    <t>Ragwort</t>
  </si>
  <si>
    <t>Senecio jacobea</t>
  </si>
  <si>
    <t>Nettles</t>
  </si>
  <si>
    <t>Urtica dioica</t>
  </si>
  <si>
    <t>Cirsium arvense, C. Vulgare</t>
  </si>
  <si>
    <t xml:space="preserve">Medium </t>
  </si>
  <si>
    <t>Most of field (&gt;75%) has either tall or short sward; intermediate sward absent or confined to small patches. Few flowering plants.</t>
  </si>
  <si>
    <t>25-50% of site has tall and/or short sward with occasional to frequent intermediate height sward patches.</t>
  </si>
  <si>
    <t xml:space="preserve">&gt;50% of field with sward having variety of taller and/or shorter sward with intermediate height sward throughout </t>
  </si>
  <si>
    <t>Yellow Composites (not dandelion)</t>
  </si>
  <si>
    <t>Rumex obtusifolius, R. crispus</t>
  </si>
  <si>
    <t>Field  ID:</t>
  </si>
  <si>
    <t>GRASSLANDS SCORECARD                            [FARMECOS PROJECT July 2020]</t>
  </si>
  <si>
    <t>1. Number of positive indicators</t>
  </si>
  <si>
    <t>2.  Cover of positive indicators (combined cover)</t>
  </si>
  <si>
    <t>3. Vegetation structure</t>
  </si>
  <si>
    <t>Thistles (creeping &amp; spear)</t>
  </si>
  <si>
    <t>Perennial Rye Grass</t>
  </si>
  <si>
    <t>Lolium perenne</t>
  </si>
  <si>
    <t>LOW(1-3)</t>
  </si>
  <si>
    <t>MEDIUM (4-6)</t>
  </si>
  <si>
    <t>HIGH (7-10)</t>
  </si>
  <si>
    <t>Semi-natural grassland, stocking rates could be similar to previous level. However generally would be lower (stocking rate depending on site conditions e.g. soil depth, hydrology, soil pH and related to parent bedrock and climatic conditions related to location and altitude) but more care taken in grazing period to avoid sensitive stages in lifecycle of indicator species. Could be managed as late cut (generally July/August) hay/haylage with aftermath grazing (no fertiliser  and no chemical control of agricultural weeds)</t>
  </si>
  <si>
    <t xml:space="preserve">Same as previous level but these areas (together with ones at upper end of previous level) are at Natura 2000 standard in terms of their biodiversity value. What determines reaching this level is often dependant on long history of appropriate management of site over decades. Must reiterate here that farmers in general  in past were not managing with biodiversity/nature as a specific objective and many of these persisted because they were difficult areas to manage, were isolated or difficulties with natural drainage impeded agricultural intensification. In modern context these can be intensified with increased mechanisation (would often revert or would end up as semi-improved) or more often than not at risk of abandonment. Appropriate management as in previous example requires skill and time, and also other areas of farm to be managed in tandem with these in order to maintain grazing livestock. Often due to resulting overall lower stoking rates on farm these are uneconomical in prevailing market situation. Exception direct sales of eco-label beef-direct sales e.g. omega beef or rare ruminare </t>
  </si>
  <si>
    <t xml:space="preserve">Getting towards top quality semi-natural species rich grasslands with very nuanced targeted management of grazing or cutting regimes. Timing of activities here required conservation support areas/more intensive areas of other parts of farm to maintain livestock when these areas requirerest periods very reduced grazing pressure. Avoiding grazing in main flowering season (May, June July and into August), or very extensive  grazing during these period e.g. &lt;0.5 LU/ha on even dry sites. Needs heavier grazing which is well managed to avoid poaching particularly on wet sites outside main flowering season. So this can be Mid Aug-Early December at relatively higher stocking rates e.g. &gt;1Lu/ha on dry sites and if spring condition allow well grazed in February and March to remove build up of dead vegetation and litter. Farmer needs to adapt management to weather conditions in particular year. In some years may be difficult to achieve this and scrub/unwanted vegetation may be a problem so often hand cutting/low impact machinery needs to be used to maintain woody species. Some sites may have areas of scrub, trees or excellent hedges that require mechanical  managament between important grassland and woody areas. Maintaining these features in current system may impacts pillar 1 CAP payments. A farm stocked to or near carrying capacity would generally not have this level of flexibility in the management of pasture platform </t>
  </si>
  <si>
    <t>Management Summary</t>
  </si>
  <si>
    <t>Fertiliser</t>
  </si>
  <si>
    <t>0-40kg N</t>
  </si>
  <si>
    <t>NO</t>
  </si>
  <si>
    <t>Projected Product-ivity</t>
  </si>
  <si>
    <t>8,000-13,000 kg DM/ha</t>
  </si>
  <si>
    <t>6000-8000</t>
  </si>
  <si>
    <t>1500-6000</t>
  </si>
  <si>
    <t>4000-7000</t>
  </si>
  <si>
    <t>70-80%</t>
  </si>
  <si>
    <t>50-75%</t>
  </si>
  <si>
    <t>Improved agricultural wet and dry grassland (everything from reseeded perennial rye grass (derogation intensity), and poor quality semi-improved pasture receiving &gt;25kg N/ha and LIPP; stocking density vary but generally &gt;1LU/ha on wet grassland and &gt;1.2LU/ha on dry grassland</t>
  </si>
  <si>
    <t>Semi-improved wet and dry grassland + low conservation value semi-natural grassland. Could in principle be receiving approx. 25-40 kg N /ha and still have 2-4 ind spp. Annual stocking rates lower but can be approx  1.0 LU/ha wet grassland and 1.2LU/ha dry grassland. No herbicide application and only mechanical control of unwanted agricultural weeds</t>
  </si>
  <si>
    <t>Annual stocking rate LU/ha (dry)</t>
  </si>
  <si>
    <t>Unwanted veg control</t>
  </si>
  <si>
    <t>Chemical and mechanical control</t>
  </si>
  <si>
    <t>Mechanical control</t>
  </si>
  <si>
    <t>General Costings Note</t>
  </si>
  <si>
    <t>Optimum grazing regime will require overall lower stocking rate. Will need to have overall farm system set up to have available forage on other areas during rest periods. Requires more time to manage. At lower stocking rate in current market situation each LU used to graze these areas is losing money so best to cost at full cost of management (if intensification limited by natural constraints) or opportunity costs associated with foregoing an intensive system if intensification possible. Could also cost it on opportunity costs related to forestry. Damaging activities not costed (top score for indicator is 0 and polluters pay principle should kick in here)</t>
  </si>
  <si>
    <t>Utilisation*</t>
  </si>
  <si>
    <t>Yes, as per Teagasc recommendation for target stocking rate</t>
  </si>
  <si>
    <t xml:space="preserve">* Lower utilisation target as you move up levels in order to leave more of annual primary productivity for higher trophic levels and thus encouraging higher levels of above and below ground diversity. Also assumes higher proportion of vegetation left to flower/mature as you move up scores, which impacts utilisation rate. </t>
  </si>
  <si>
    <t>Pteridium aquilinum</t>
  </si>
  <si>
    <t>none or negligible</t>
  </si>
  <si>
    <t>1. Positive indicator species</t>
  </si>
  <si>
    <t>Circle all species found in field in list "1. Positive indicator species"</t>
  </si>
  <si>
    <t>Circle all species found in field in list "2. Negative indicator species"</t>
  </si>
  <si>
    <t>2. Negative indicator species</t>
  </si>
  <si>
    <t>None or negligible</t>
  </si>
  <si>
    <t>Changes to scorecard and reasoning</t>
  </si>
  <si>
    <t>13-15 sps</t>
  </si>
  <si>
    <t>Maximum score:</t>
  </si>
  <si>
    <t xml:space="preserve">Multiple feed sites with &gt;25% of field poached, extensive areas of weed cover &gt;3m from feed site. Feed sites within 10 m of watercourses
</t>
  </si>
  <si>
    <t xml:space="preserve">No signs of damaging activities including no signs of erosion and bare soil resulting from poaching 
or there are some isolated hoof prints. 
</t>
  </si>
  <si>
    <r>
      <t xml:space="preserve">Feed sites present but limited evidence of poaching (&lt;10% bare soil around feeder), scattered patches of weeds/negative indicators around feed site 
Some bare soil at ‘pinch’ points along regularly used routes.
</t>
    </r>
    <r>
      <rPr>
        <b/>
        <sz val="9"/>
        <color theme="1"/>
        <rFont val="Calibri"/>
        <family val="2"/>
        <scheme val="minor"/>
      </rPr>
      <t/>
    </r>
  </si>
  <si>
    <t>&gt;13 sps</t>
  </si>
  <si>
    <r>
      <t xml:space="preserve">Multiple feed sites or single feed site with extensive bare ground around feeders (10-25%), extensive weed cover extending to 3m from feeders, risk to water despite being located 10m from watercourse 
</t>
    </r>
    <r>
      <rPr>
        <b/>
        <sz val="9"/>
        <color theme="1"/>
        <rFont val="Calibri"/>
        <family val="2"/>
        <scheme val="minor"/>
      </rPr>
      <t>or/and</t>
    </r>
    <r>
      <rPr>
        <sz val="9"/>
        <color theme="1"/>
        <rFont val="Calibri"/>
        <family val="2"/>
        <scheme val="minor"/>
      </rPr>
      <t xml:space="preserve"> 
evidence of bare and eroding soil in some areas of the field, mainly in access and entry points.</t>
    </r>
  </si>
  <si>
    <t>Bracken</t>
  </si>
  <si>
    <t>4. Encroaching scrub cover</t>
  </si>
  <si>
    <t>&gt; 50 %</t>
  </si>
  <si>
    <t>25 - 50 %</t>
  </si>
  <si>
    <t>10 - 25 %</t>
  </si>
  <si>
    <t>&gt; 75 %</t>
  </si>
  <si>
    <t>50 - 75 %</t>
  </si>
  <si>
    <t>&lt; 25 %</t>
  </si>
  <si>
    <t>5. Plant litter cover</t>
  </si>
  <si>
    <t>6. Negative indicators (combined cover)</t>
  </si>
  <si>
    <t>7. Damaging activities to vegetation, soil, water</t>
  </si>
  <si>
    <t>Encroaching scrub can be brambles; seedlings; scrub and trees generally lower than 1.5m height. Any trees/scrub which require felling licence to cut are not included.</t>
  </si>
  <si>
    <t>Low score (1-3)</t>
  </si>
  <si>
    <t>Medium score (4-6)</t>
  </si>
  <si>
    <t>High score (7-10)</t>
  </si>
  <si>
    <r>
      <rPr>
        <b/>
        <sz val="10"/>
        <color theme="1"/>
        <rFont val="Calibri"/>
        <family val="2"/>
        <scheme val="minor"/>
      </rPr>
      <t>Number of positive indicator species</t>
    </r>
    <r>
      <rPr>
        <sz val="10"/>
        <color theme="1"/>
        <rFont val="Calibri"/>
        <family val="2"/>
        <scheme val="minor"/>
      </rPr>
      <t xml:space="preserve">
Recording what plant species are present is useful, though is time-consuming. 
</t>
    </r>
  </si>
  <si>
    <r>
      <rPr>
        <b/>
        <sz val="9"/>
        <color theme="1"/>
        <rFont val="Calibri"/>
        <family val="2"/>
        <scheme val="minor"/>
      </rPr>
      <t xml:space="preserve"> 4. Cover of scrub and 5. leaf litter</t>
    </r>
    <r>
      <rPr>
        <sz val="9"/>
        <color theme="1"/>
        <rFont val="Calibri"/>
        <family val="2"/>
        <scheme val="minor"/>
      </rPr>
      <t xml:space="preserve">
Explored combining two variables encroaching scrub cover and plant litter cover. When they start to form extensive, dense patches, they both indicate insufficient grazing intensity and start to suppress grassland species, reducing plant diversity. However, the optimial cover for scrub (&lt;10%) and plant litter (&lt;25%) is very different and although both are easy to describe separately, they are difficult to describe in combined variables. Also having &lt;25% of plant litter is beneficial to a grassland positive for carbon sequestration and nutrient recycling. Hence why they were kept as separate variables.
</t>
    </r>
  </si>
  <si>
    <r>
      <rPr>
        <b/>
        <sz val="9"/>
        <color theme="1"/>
        <rFont val="Calibri"/>
        <family val="2"/>
        <scheme val="minor"/>
      </rPr>
      <t xml:space="preserve"> Negative indicators (combined cover)</t>
    </r>
    <r>
      <rPr>
        <sz val="9"/>
        <color theme="1"/>
        <rFont val="Calibri"/>
        <family val="2"/>
        <scheme val="minor"/>
      </rPr>
      <t xml:space="preserve">
The presence of negative indicators does suggest some level of intensive or lack of management, however some of these species do have some value to biodiversity (e.g. thistles are good pollen and nectar source for pollinators, nettles are the hostplant for a range of butterfly species). The cumulative cover of these species is much more indicative of the quality of the grassland as if they are frequent across the field, they indicate current inappropriate management (high fertilizer inputs, heavy grazing etc). Therefore it would be more suitable to score based on the cumulative occurance of the negative indicators. This is the same for bracken as the presence alone is not a problem only when it starts to form dense patches and starts to shade out other plants. As a result, both criteria were combined.
</t>
    </r>
  </si>
  <si>
    <r>
      <rPr>
        <b/>
        <sz val="9"/>
        <color theme="1"/>
        <rFont val="Calibri"/>
        <family val="2"/>
        <scheme val="minor"/>
      </rPr>
      <t>Damaging activities to vegetation, soil, water</t>
    </r>
    <r>
      <rPr>
        <sz val="9"/>
        <color theme="1"/>
        <rFont val="Calibri"/>
        <family val="2"/>
        <scheme val="minor"/>
      </rPr>
      <t xml:space="preserve">
Combined 'bare soil and poaching' and 'damaging activities to vegetation, soil and water'. High levels of poaching (caused by livestock and heavy machinery) results in soil compaction altering soil structure, and thus restricts vegetation growth. Excessive poaching also facilitates the establishment of negtative indicator species rather than positive indicator species. As this is a damaging activity that affects soil and vegetation (changes structure and composition of botanical community), it was combined with the overall damaging activity criterion.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</si>
</sst>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i/>
      <sz val="9"/>
      <color theme="1"/>
      <name val="Calibri"/>
      <family val="2"/>
      <scheme val="minor"/>
    </font>
    <font>
      <sz val="10"/>
      <color theme="1"/>
      <name val="Calibri"/>
      <family val="2"/>
      <scheme val="minor"/>
    </font>
    <font>
      <sz val="9"/>
      <color rgb="FF000000"/>
      <name val="Calibri"/>
      <family val="2"/>
      <scheme val="minor"/>
    </font>
    <font>
      <b/>
      <sz val="12"/>
      <color rgb="FF000000"/>
      <name val="Calibri"/>
      <family val="2"/>
      <scheme val="minor"/>
    </font>
    <font>
      <b/>
      <sz val="12"/>
      <color theme="1"/>
      <name val="Calibri"/>
      <family val="2"/>
      <scheme val="minor"/>
    </font>
    <font>
      <b/>
      <sz val="16"/>
      <color theme="1"/>
      <name val="Calibri"/>
      <family val="2"/>
      <scheme val="minor"/>
    </font>
    <font>
      <b/>
      <sz val="10"/>
      <color theme="1"/>
      <name val="Calibri"/>
      <family val="2"/>
      <scheme val="minor"/>
    </font>
    <font>
      <sz val="12"/>
      <color theme="1"/>
      <name val="Calibri"/>
      <family val="2"/>
      <scheme val="minor"/>
    </font>
  </fonts>
  <fills count="21">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EBF1DE"/>
        <bgColor indexed="64"/>
      </patternFill>
    </fill>
    <fill>
      <patternFill patternType="solid">
        <fgColor rgb="FFD8E4BC"/>
        <bgColor indexed="64"/>
      </patternFill>
    </fill>
    <fill>
      <patternFill patternType="solid">
        <fgColor rgb="FFC4D79B"/>
        <bgColor indexed="64"/>
      </patternFill>
    </fill>
    <fill>
      <patternFill patternType="solid">
        <fgColor rgb="FF9BBB59"/>
        <bgColor indexed="64"/>
      </patternFill>
    </fill>
    <fill>
      <patternFill patternType="solid">
        <fgColor rgb="FF76933C"/>
        <bgColor indexed="64"/>
      </patternFill>
    </fill>
    <fill>
      <patternFill patternType="solid">
        <fgColor rgb="FFC00000"/>
        <bgColor indexed="64"/>
      </patternFill>
    </fill>
    <fill>
      <patternFill patternType="solid">
        <fgColor theme="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style="medium">
        <color indexed="64"/>
      </right>
      <top style="medium">
        <color indexed="64"/>
      </top>
      <bottom/>
      <diagonal/>
    </border>
    <border>
      <left style="medium">
        <color indexed="64"/>
      </left>
      <right style="hair">
        <color auto="1"/>
      </right>
      <top/>
      <bottom style="thin">
        <color indexed="64"/>
      </bottom>
      <diagonal/>
    </border>
    <border>
      <left style="hair">
        <color auto="1"/>
      </left>
      <right/>
      <top style="medium">
        <color indexed="64"/>
      </top>
      <bottom style="medium">
        <color indexed="64"/>
      </bottom>
      <diagonal/>
    </border>
    <border>
      <left style="medium">
        <color indexed="64"/>
      </left>
      <right style="hair">
        <color auto="1"/>
      </right>
      <top style="thin">
        <color indexed="64"/>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s>
  <cellStyleXfs count="1">
    <xf numFmtId="0" fontId="0" fillId="0" borderId="0"/>
  </cellStyleXfs>
  <cellXfs count="224">
    <xf numFmtId="0" fontId="0" fillId="0" borderId="0" xfId="0"/>
    <xf numFmtId="0" fontId="0" fillId="0" borderId="0" xfId="0" applyFill="1"/>
    <xf numFmtId="0" fontId="1" fillId="0" borderId="0" xfId="0" applyFont="1" applyFill="1" applyAlignment="1">
      <alignment horizontal="center"/>
    </xf>
    <xf numFmtId="0" fontId="2" fillId="0" borderId="2" xfId="0" applyFont="1" applyBorder="1"/>
    <xf numFmtId="0" fontId="2" fillId="0" borderId="5" xfId="0" applyFont="1" applyBorder="1"/>
    <xf numFmtId="0" fontId="2" fillId="0" borderId="6" xfId="0" applyFont="1" applyBorder="1"/>
    <xf numFmtId="0" fontId="2" fillId="0" borderId="9" xfId="0" applyFont="1" applyBorder="1" applyAlignment="1"/>
    <xf numFmtId="0" fontId="2" fillId="0" borderId="10" xfId="0" applyFont="1" applyBorder="1"/>
    <xf numFmtId="0" fontId="2" fillId="0" borderId="0" xfId="0" applyFont="1" applyBorder="1" applyAlignment="1">
      <alignment horizontal="left"/>
    </xf>
    <xf numFmtId="0" fontId="2" fillId="0" borderId="0" xfId="0" applyFont="1" applyBorder="1" applyAlignment="1"/>
    <xf numFmtId="0" fontId="2" fillId="0" borderId="0" xfId="0" applyFont="1" applyBorder="1"/>
    <xf numFmtId="0" fontId="2" fillId="0" borderId="0" xfId="0" applyFont="1" applyBorder="1" applyAlignment="1">
      <alignment horizontal="center"/>
    </xf>
    <xf numFmtId="0" fontId="2" fillId="0" borderId="0" xfId="0" applyFont="1"/>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xf numFmtId="0" fontId="2" fillId="4" borderId="17"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2" fillId="0" borderId="1" xfId="0" applyFont="1" applyBorder="1" applyAlignment="1">
      <alignment horizontal="center"/>
    </xf>
    <xf numFmtId="0" fontId="2" fillId="0" borderId="0" xfId="0" applyFont="1" applyBorder="1" applyAlignment="1">
      <alignment horizontal="center" vertical="center" wrapText="1"/>
    </xf>
    <xf numFmtId="0" fontId="2" fillId="0" borderId="14" xfId="0" applyFont="1" applyBorder="1" applyAlignment="1">
      <alignment horizontal="center"/>
    </xf>
    <xf numFmtId="0" fontId="2" fillId="0" borderId="15" xfId="0" applyFont="1" applyBorder="1" applyAlignment="1">
      <alignment horizontal="center"/>
    </xf>
    <xf numFmtId="0" fontId="4" fillId="8" borderId="16" xfId="0" applyFont="1" applyFill="1" applyBorder="1" applyAlignment="1">
      <alignment horizontal="center" vertical="center" wrapText="1"/>
    </xf>
    <xf numFmtId="0" fontId="3" fillId="0" borderId="0" xfId="0" applyFont="1" applyAlignment="1"/>
    <xf numFmtId="0" fontId="0" fillId="0" borderId="11" xfId="0" applyBorder="1"/>
    <xf numFmtId="0" fontId="1" fillId="0" borderId="39" xfId="0" applyFont="1" applyFill="1" applyBorder="1" applyAlignment="1">
      <alignment horizontal="center"/>
    </xf>
    <xf numFmtId="0" fontId="1" fillId="0" borderId="0" xfId="0" applyFont="1" applyFill="1" applyBorder="1" applyAlignment="1">
      <alignment horizontal="center"/>
    </xf>
    <xf numFmtId="0" fontId="0" fillId="0" borderId="0" xfId="0" applyFill="1" applyBorder="1"/>
    <xf numFmtId="0" fontId="0" fillId="0" borderId="40" xfId="0" applyFill="1" applyBorder="1"/>
    <xf numFmtId="0" fontId="2" fillId="0" borderId="41" xfId="0" applyFont="1" applyBorder="1"/>
    <xf numFmtId="0" fontId="2" fillId="0" borderId="42" xfId="0" applyFont="1" applyBorder="1"/>
    <xf numFmtId="0" fontId="2" fillId="0" borderId="44" xfId="0" applyFont="1" applyBorder="1"/>
    <xf numFmtId="0" fontId="2" fillId="0" borderId="39" xfId="0" applyFont="1" applyBorder="1" applyAlignment="1">
      <alignment horizontal="left"/>
    </xf>
    <xf numFmtId="0" fontId="2" fillId="0" borderId="40" xfId="0" applyFont="1" applyBorder="1"/>
    <xf numFmtId="0" fontId="2" fillId="0" borderId="45" xfId="0" applyFont="1" applyBorder="1"/>
    <xf numFmtId="0" fontId="2" fillId="0" borderId="46" xfId="0" applyFont="1" applyBorder="1"/>
    <xf numFmtId="0" fontId="2" fillId="0" borderId="47" xfId="0" applyFont="1" applyBorder="1"/>
    <xf numFmtId="0" fontId="2" fillId="0" borderId="14" xfId="0" applyFont="1" applyBorder="1" applyAlignment="1">
      <alignment horizontal="center"/>
    </xf>
    <xf numFmtId="0" fontId="2" fillId="0" borderId="15" xfId="0" applyFont="1" applyBorder="1" applyAlignment="1">
      <alignment horizontal="center"/>
    </xf>
    <xf numFmtId="0" fontId="1" fillId="12" borderId="0" xfId="0" applyFont="1" applyFill="1" applyAlignment="1">
      <alignment horizontal="center" vertical="center"/>
    </xf>
    <xf numFmtId="0" fontId="2" fillId="0" borderId="14" xfId="0" applyFont="1" applyBorder="1" applyAlignment="1">
      <alignment horizontal="center"/>
    </xf>
    <xf numFmtId="0" fontId="2" fillId="0" borderId="1" xfId="0" applyFont="1" applyBorder="1" applyAlignment="1">
      <alignment horizontal="center"/>
    </xf>
    <xf numFmtId="0" fontId="4" fillId="10" borderId="16" xfId="0" applyFont="1" applyFill="1" applyBorder="1" applyAlignment="1">
      <alignment horizontal="center" vertical="center" wrapText="1"/>
    </xf>
    <xf numFmtId="0" fontId="4" fillId="7"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10" borderId="17" xfId="0" applyFont="1" applyFill="1" applyBorder="1" applyAlignment="1">
      <alignment horizontal="center" vertical="center" wrapText="1"/>
    </xf>
    <xf numFmtId="0" fontId="4" fillId="19" borderId="16" xfId="0" applyFont="1" applyFill="1" applyBorder="1" applyAlignment="1">
      <alignment horizontal="center" vertical="center" wrapText="1"/>
    </xf>
    <xf numFmtId="0" fontId="12" fillId="0" borderId="30" xfId="0" applyFont="1" applyBorder="1" applyAlignment="1">
      <alignment horizontal="center"/>
    </xf>
    <xf numFmtId="0" fontId="0" fillId="7" borderId="0" xfId="0" applyFill="1"/>
    <xf numFmtId="0" fontId="2" fillId="7" borderId="0" xfId="0" applyFont="1" applyFill="1"/>
    <xf numFmtId="0" fontId="2" fillId="0" borderId="1" xfId="0" applyFont="1" applyBorder="1" applyAlignment="1">
      <alignment horizontal="center"/>
    </xf>
    <xf numFmtId="0" fontId="2" fillId="0" borderId="15" xfId="0" applyFont="1" applyBorder="1" applyAlignment="1">
      <alignment horizontal="center"/>
    </xf>
    <xf numFmtId="0" fontId="2" fillId="0" borderId="14" xfId="0" applyFont="1" applyBorder="1" applyAlignment="1">
      <alignment horizontal="center"/>
    </xf>
    <xf numFmtId="0" fontId="2" fillId="0" borderId="35" xfId="0" applyFont="1" applyBorder="1" applyAlignment="1">
      <alignment horizontal="center"/>
    </xf>
    <xf numFmtId="0" fontId="2" fillId="0" borderId="16"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2" fillId="0" borderId="35" xfId="0" applyFont="1" applyBorder="1" applyAlignment="1">
      <alignment horizontal="center"/>
    </xf>
    <xf numFmtId="0" fontId="2" fillId="0" borderId="1" xfId="0" applyFont="1" applyBorder="1" applyAlignment="1">
      <alignment horizontal="center"/>
    </xf>
    <xf numFmtId="0" fontId="2" fillId="0" borderId="15" xfId="0" applyFont="1" applyBorder="1" applyAlignment="1">
      <alignment horizontal="center"/>
    </xf>
    <xf numFmtId="0" fontId="2" fillId="0" borderId="14" xfId="0" applyFont="1" applyBorder="1" applyAlignment="1">
      <alignment horizontal="center"/>
    </xf>
    <xf numFmtId="0" fontId="4" fillId="20" borderId="16"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10" fillId="0" borderId="7" xfId="0" applyFont="1" applyFill="1" applyBorder="1" applyAlignment="1">
      <alignment horizontal="center"/>
    </xf>
    <xf numFmtId="0" fontId="10" fillId="0" borderId="19" xfId="0" applyFont="1" applyFill="1" applyBorder="1" applyAlignment="1">
      <alignment horizontal="center"/>
    </xf>
    <xf numFmtId="0" fontId="10" fillId="0" borderId="8" xfId="0" applyFont="1" applyFill="1" applyBorder="1" applyAlignment="1">
      <alignment horizontal="center"/>
    </xf>
    <xf numFmtId="0" fontId="3" fillId="0" borderId="11" xfId="0" applyFont="1" applyFill="1" applyBorder="1" applyAlignment="1">
      <alignment horizontal="center"/>
    </xf>
    <xf numFmtId="0" fontId="2" fillId="0" borderId="12" xfId="0" applyFont="1" applyFill="1" applyBorder="1" applyAlignment="1">
      <alignment horizontal="center"/>
    </xf>
    <xf numFmtId="0" fontId="2" fillId="0" borderId="13" xfId="0" applyFont="1" applyFill="1" applyBorder="1" applyAlignment="1">
      <alignment horizontal="center"/>
    </xf>
    <xf numFmtId="0" fontId="2" fillId="11" borderId="20" xfId="0" applyFont="1" applyFill="1" applyBorder="1" applyAlignment="1">
      <alignment horizontal="center" vertical="center" wrapText="1"/>
    </xf>
    <xf numFmtId="0" fontId="2" fillId="11" borderId="21" xfId="0" applyFont="1" applyFill="1" applyBorder="1" applyAlignment="1">
      <alignment horizontal="center" vertical="center" wrapText="1"/>
    </xf>
    <xf numFmtId="0" fontId="2" fillId="11" borderId="22"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0" xfId="0" applyFont="1" applyFill="1" applyAlignment="1">
      <alignment horizontal="center" vertical="center" wrapText="1"/>
    </xf>
    <xf numFmtId="0" fontId="2" fillId="11" borderId="23" xfId="0" applyFont="1" applyFill="1" applyBorder="1" applyAlignment="1">
      <alignment horizontal="center" vertical="center" wrapText="1"/>
    </xf>
    <xf numFmtId="0" fontId="2" fillId="11" borderId="24" xfId="0" applyFont="1" applyFill="1" applyBorder="1" applyAlignment="1">
      <alignment horizontal="center" vertical="center" wrapText="1"/>
    </xf>
    <xf numFmtId="0" fontId="2" fillId="11" borderId="25" xfId="0" applyFont="1" applyFill="1" applyBorder="1" applyAlignment="1">
      <alignment horizontal="center" vertical="center" wrapText="1"/>
    </xf>
    <xf numFmtId="0" fontId="2" fillId="11" borderId="26" xfId="0" applyFont="1" applyFill="1" applyBorder="1" applyAlignment="1">
      <alignment horizontal="center" vertical="center" wrapText="1"/>
    </xf>
    <xf numFmtId="0" fontId="1" fillId="12" borderId="0" xfId="0" applyFont="1" applyFill="1" applyAlignment="1">
      <alignment horizontal="center" vertical="center"/>
    </xf>
    <xf numFmtId="0" fontId="2" fillId="0" borderId="3"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left"/>
    </xf>
    <xf numFmtId="0" fontId="2" fillId="0" borderId="8" xfId="0" applyFont="1" applyBorder="1" applyAlignment="1">
      <alignment horizontal="left"/>
    </xf>
    <xf numFmtId="0" fontId="2" fillId="0" borderId="10" xfId="0" applyFont="1" applyBorder="1" applyAlignment="1">
      <alignment horizontal="center"/>
    </xf>
    <xf numFmtId="0" fontId="2" fillId="0" borderId="9" xfId="0" applyFont="1" applyBorder="1" applyAlignment="1">
      <alignment horizontal="center"/>
    </xf>
    <xf numFmtId="0" fontId="3" fillId="0" borderId="31" xfId="0" applyFont="1" applyFill="1" applyBorder="1" applyAlignment="1">
      <alignment horizontal="center"/>
    </xf>
    <xf numFmtId="0" fontId="3" fillId="0" borderId="32" xfId="0" applyFont="1" applyFill="1" applyBorder="1" applyAlignment="1">
      <alignment horizontal="center"/>
    </xf>
    <xf numFmtId="0" fontId="2" fillId="11" borderId="0" xfId="0" applyFont="1" applyFill="1" applyBorder="1" applyAlignment="1">
      <alignment horizontal="center" vertical="center" wrapText="1"/>
    </xf>
    <xf numFmtId="0" fontId="6" fillId="0" borderId="20" xfId="0" applyFont="1" applyFill="1" applyBorder="1" applyAlignment="1">
      <alignment horizontal="center" wrapText="1"/>
    </xf>
    <xf numFmtId="0" fontId="6" fillId="0" borderId="21" xfId="0" applyFont="1" applyFill="1" applyBorder="1" applyAlignment="1">
      <alignment horizontal="center" wrapText="1"/>
    </xf>
    <xf numFmtId="0" fontId="6" fillId="0" borderId="22" xfId="0" applyFont="1" applyFill="1" applyBorder="1" applyAlignment="1">
      <alignment horizontal="center" wrapText="1"/>
    </xf>
    <xf numFmtId="0" fontId="6" fillId="0" borderId="3" xfId="0" applyFont="1" applyFill="1" applyBorder="1" applyAlignment="1">
      <alignment horizontal="center" wrapText="1"/>
    </xf>
    <xf numFmtId="0" fontId="6" fillId="0" borderId="0" xfId="0" applyFont="1" applyFill="1" applyBorder="1" applyAlignment="1">
      <alignment horizontal="center" wrapText="1"/>
    </xf>
    <xf numFmtId="0" fontId="6" fillId="0" borderId="23" xfId="0" applyFont="1" applyFill="1" applyBorder="1" applyAlignment="1">
      <alignment horizontal="center" wrapText="1"/>
    </xf>
    <xf numFmtId="0" fontId="6" fillId="0" borderId="24" xfId="0" applyFont="1" applyFill="1" applyBorder="1" applyAlignment="1">
      <alignment horizontal="center" wrapText="1"/>
    </xf>
    <xf numFmtId="0" fontId="6" fillId="0" borderId="25" xfId="0" applyFont="1" applyFill="1" applyBorder="1" applyAlignment="1">
      <alignment horizontal="center" wrapText="1"/>
    </xf>
    <xf numFmtId="0" fontId="6" fillId="0" borderId="26" xfId="0" applyFont="1" applyFill="1" applyBorder="1" applyAlignment="1">
      <alignment horizontal="center" wrapText="1"/>
    </xf>
    <xf numFmtId="0" fontId="3" fillId="0" borderId="0" xfId="0" applyFont="1" applyAlignment="1">
      <alignment horizontal="center"/>
    </xf>
    <xf numFmtId="0" fontId="2" fillId="0" borderId="20" xfId="0" applyFont="1" applyFill="1" applyBorder="1" applyAlignment="1">
      <alignment horizontal="center" wrapText="1"/>
    </xf>
    <xf numFmtId="0" fontId="2" fillId="0" borderId="21" xfId="0" applyFont="1" applyFill="1" applyBorder="1" applyAlignment="1">
      <alignment horizontal="center" wrapText="1"/>
    </xf>
    <xf numFmtId="0" fontId="2" fillId="0" borderId="22" xfId="0" applyFont="1" applyFill="1" applyBorder="1" applyAlignment="1">
      <alignment horizontal="center" wrapText="1"/>
    </xf>
    <xf numFmtId="0" fontId="2" fillId="0" borderId="3" xfId="0" applyFont="1" applyFill="1" applyBorder="1" applyAlignment="1">
      <alignment horizontal="center" wrapText="1"/>
    </xf>
    <xf numFmtId="0" fontId="2" fillId="0" borderId="0" xfId="0" applyFont="1" applyFill="1" applyBorder="1" applyAlignment="1">
      <alignment horizontal="center" wrapText="1"/>
    </xf>
    <xf numFmtId="0" fontId="2" fillId="0" borderId="23" xfId="0" applyFont="1" applyFill="1" applyBorder="1" applyAlignment="1">
      <alignment horizontal="center" wrapText="1"/>
    </xf>
    <xf numFmtId="0" fontId="2" fillId="0" borderId="24" xfId="0" applyFont="1" applyFill="1" applyBorder="1" applyAlignment="1">
      <alignment horizontal="center" wrapText="1"/>
    </xf>
    <xf numFmtId="0" fontId="2" fillId="0" borderId="25" xfId="0" applyFont="1" applyFill="1" applyBorder="1" applyAlignment="1">
      <alignment horizontal="center" wrapText="1"/>
    </xf>
    <xf numFmtId="0" fontId="2" fillId="0" borderId="26" xfId="0" applyFont="1" applyFill="1" applyBorder="1" applyAlignment="1">
      <alignment horizontal="center" wrapText="1"/>
    </xf>
    <xf numFmtId="0" fontId="9" fillId="0" borderId="28" xfId="0" applyFont="1" applyBorder="1" applyAlignment="1">
      <alignment horizontal="center"/>
    </xf>
    <xf numFmtId="0" fontId="9" fillId="0" borderId="29" xfId="0" applyFont="1" applyBorder="1" applyAlignment="1">
      <alignment horizontal="center"/>
    </xf>
    <xf numFmtId="0" fontId="2" fillId="11" borderId="12" xfId="0" applyFont="1" applyFill="1" applyBorder="1" applyAlignment="1">
      <alignment horizontal="center" vertical="center" wrapText="1"/>
    </xf>
    <xf numFmtId="0" fontId="2" fillId="11" borderId="13"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2" fillId="11" borderId="17"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2" fillId="0" borderId="35" xfId="0" applyFont="1" applyBorder="1" applyAlignment="1">
      <alignment horizontal="center"/>
    </xf>
    <xf numFmtId="0" fontId="2" fillId="0" borderId="34" xfId="0" applyFont="1" applyBorder="1" applyAlignment="1">
      <alignment horizontal="center"/>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3" fillId="0" borderId="54" xfId="0" applyFont="1" applyFill="1" applyBorder="1" applyAlignment="1">
      <alignment horizont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2" xfId="0" applyFont="1" applyFill="1" applyBorder="1" applyAlignment="1">
      <alignment horizontal="center"/>
    </xf>
    <xf numFmtId="0" fontId="3" fillId="0" borderId="13" xfId="0" applyFont="1" applyFill="1" applyBorder="1" applyAlignment="1">
      <alignment horizontal="center"/>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3" fillId="13" borderId="11" xfId="0" applyFont="1" applyFill="1" applyBorder="1" applyAlignment="1">
      <alignment horizontal="center"/>
    </xf>
    <xf numFmtId="0" fontId="3" fillId="13" borderId="12" xfId="0" applyFont="1" applyFill="1" applyBorder="1" applyAlignment="1">
      <alignment horizontal="center"/>
    </xf>
    <xf numFmtId="0" fontId="3" fillId="13" borderId="13" xfId="0" applyFont="1" applyFill="1" applyBorder="1" applyAlignment="1">
      <alignment horizontal="center"/>
    </xf>
    <xf numFmtId="0" fontId="2" fillId="3" borderId="14" xfId="0" applyFont="1" applyFill="1" applyBorder="1" applyAlignment="1">
      <alignment horizontal="center"/>
    </xf>
    <xf numFmtId="0" fontId="2" fillId="3" borderId="1" xfId="0" applyFont="1" applyFill="1" applyBorder="1" applyAlignment="1">
      <alignment horizontal="center"/>
    </xf>
    <xf numFmtId="0" fontId="2" fillId="7" borderId="1" xfId="0" applyFont="1" applyFill="1" applyBorder="1" applyAlignment="1">
      <alignment horizontal="center"/>
    </xf>
    <xf numFmtId="0" fontId="2" fillId="8" borderId="1" xfId="0" applyFont="1" applyFill="1" applyBorder="1" applyAlignment="1">
      <alignment horizontal="center"/>
    </xf>
    <xf numFmtId="0" fontId="2" fillId="9" borderId="1" xfId="0" applyFont="1" applyFill="1" applyBorder="1" applyAlignment="1">
      <alignment horizontal="center"/>
    </xf>
    <xf numFmtId="0" fontId="2" fillId="9" borderId="15" xfId="0" applyFont="1" applyFill="1" applyBorder="1" applyAlignment="1">
      <alignment horizontal="center"/>
    </xf>
    <xf numFmtId="0" fontId="2" fillId="0" borderId="14" xfId="0" applyFont="1" applyBorder="1" applyAlignment="1">
      <alignment horizontal="center"/>
    </xf>
    <xf numFmtId="0" fontId="2" fillId="0" borderId="1" xfId="0" applyFont="1" applyBorder="1" applyAlignment="1">
      <alignment horizontal="center"/>
    </xf>
    <xf numFmtId="0" fontId="2" fillId="0" borderId="15" xfId="0" applyFont="1" applyBorder="1" applyAlignment="1">
      <alignment horizontal="center"/>
    </xf>
    <xf numFmtId="0" fontId="3" fillId="13" borderId="28" xfId="0" applyFont="1" applyFill="1" applyBorder="1" applyAlignment="1">
      <alignment horizontal="center"/>
    </xf>
    <xf numFmtId="0" fontId="3" fillId="13" borderId="29" xfId="0" applyFont="1" applyFill="1" applyBorder="1" applyAlignment="1">
      <alignment horizontal="center"/>
    </xf>
    <xf numFmtId="0" fontId="3" fillId="13" borderId="30" xfId="0" applyFont="1" applyFill="1" applyBorder="1" applyAlignment="1">
      <alignment horizont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16" xfId="0" applyFont="1" applyFill="1" applyBorder="1" applyAlignment="1">
      <alignment horizontal="left"/>
    </xf>
    <xf numFmtId="0" fontId="2" fillId="0" borderId="17" xfId="0" applyFont="1" applyFill="1" applyBorder="1" applyAlignment="1">
      <alignment horizontal="left"/>
    </xf>
    <xf numFmtId="0" fontId="5" fillId="0" borderId="17" xfId="0" applyFont="1" applyFill="1" applyBorder="1" applyAlignment="1">
      <alignment horizontal="left"/>
    </xf>
    <xf numFmtId="0" fontId="5" fillId="0" borderId="18" xfId="0" applyFont="1" applyFill="1" applyBorder="1" applyAlignment="1">
      <alignment horizontal="left"/>
    </xf>
    <xf numFmtId="0" fontId="5" fillId="0" borderId="1" xfId="0" applyFont="1" applyBorder="1" applyAlignment="1">
      <alignment horizontal="left" vertical="center" wrapText="1"/>
    </xf>
    <xf numFmtId="0" fontId="5" fillId="0" borderId="15" xfId="0" applyFont="1" applyBorder="1" applyAlignment="1">
      <alignment horizontal="left" vertical="center" wrapText="1"/>
    </xf>
    <xf numFmtId="0" fontId="2" fillId="0" borderId="14" xfId="0" applyFont="1" applyFill="1" applyBorder="1" applyAlignment="1">
      <alignment horizontal="left"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3" fillId="9" borderId="11"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7" xfId="0" applyFont="1" applyBorder="1" applyAlignment="1">
      <alignment horizontal="left" vertical="center" wrapText="1"/>
    </xf>
    <xf numFmtId="0" fontId="2" fillId="0" borderId="27" xfId="0" applyFont="1" applyBorder="1" applyAlignment="1">
      <alignment horizontal="left" vertical="center" wrapText="1"/>
    </xf>
    <xf numFmtId="0" fontId="1" fillId="11" borderId="14" xfId="0" applyFont="1" applyFill="1" applyBorder="1" applyAlignment="1">
      <alignment horizontal="center" vertical="center" wrapText="1"/>
    </xf>
    <xf numFmtId="0" fontId="1" fillId="11" borderId="16" xfId="0" applyFont="1" applyFill="1" applyBorder="1" applyAlignment="1">
      <alignment horizontal="center" vertical="center" wrapText="1"/>
    </xf>
    <xf numFmtId="0" fontId="0" fillId="0" borderId="1" xfId="0" applyBorder="1" applyAlignment="1">
      <alignment horizontal="left" vertical="center" wrapText="1"/>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top" wrapText="1"/>
    </xf>
    <xf numFmtId="0" fontId="0" fillId="0" borderId="0" xfId="0" applyAlignment="1">
      <alignment horizontal="left" vertical="top" wrapText="1"/>
    </xf>
    <xf numFmtId="164" fontId="0" fillId="0" borderId="1" xfId="0" applyNumberFormat="1" applyBorder="1" applyAlignment="1">
      <alignment horizontal="center" vertical="center" wrapText="1"/>
    </xf>
    <xf numFmtId="164" fontId="0" fillId="0" borderId="15" xfId="0" applyNumberFormat="1"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1" fillId="11" borderId="14" xfId="0" applyFont="1" applyFill="1" applyBorder="1" applyAlignment="1">
      <alignment horizontal="center" wrapText="1"/>
    </xf>
    <xf numFmtId="0" fontId="0" fillId="0" borderId="1" xfId="0" applyBorder="1" applyAlignment="1">
      <alignment horizontal="center" vertical="center"/>
    </xf>
    <xf numFmtId="0" fontId="0" fillId="0" borderId="15" xfId="0" applyBorder="1" applyAlignment="1">
      <alignment horizontal="center" vertical="center"/>
    </xf>
    <xf numFmtId="0" fontId="1" fillId="11" borderId="14" xfId="0" applyFont="1" applyFill="1" applyBorder="1" applyAlignment="1">
      <alignment horizontal="center" vertical="center"/>
    </xf>
    <xf numFmtId="9" fontId="0" fillId="0" borderId="1" xfId="0" applyNumberFormat="1" applyBorder="1" applyAlignment="1">
      <alignment horizontal="center" vertical="center" wrapText="1"/>
    </xf>
    <xf numFmtId="0" fontId="1" fillId="11" borderId="14" xfId="0" applyFont="1" applyFill="1" applyBorder="1" applyAlignment="1">
      <alignment horizontal="center" vertical="center" textRotation="90"/>
    </xf>
    <xf numFmtId="0" fontId="1" fillId="11" borderId="14" xfId="0" applyFont="1" applyFill="1" applyBorder="1" applyAlignment="1">
      <alignment horizontal="center"/>
    </xf>
    <xf numFmtId="0" fontId="0" fillId="0" borderId="1" xfId="0" applyBorder="1" applyAlignment="1">
      <alignment horizontal="center" wrapText="1"/>
    </xf>
    <xf numFmtId="0" fontId="2" fillId="17" borderId="1"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2" fillId="18" borderId="15"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8" fillId="15" borderId="12" xfId="0" applyFont="1" applyFill="1" applyBorder="1" applyAlignment="1">
      <alignment horizontal="center" vertical="center" wrapText="1"/>
    </xf>
    <xf numFmtId="0" fontId="9" fillId="17" borderId="12" xfId="0" applyFont="1" applyFill="1" applyBorder="1" applyAlignment="1">
      <alignment horizontal="center" vertical="center" wrapText="1"/>
    </xf>
    <xf numFmtId="0" fontId="9" fillId="17" borderId="13" xfId="0" applyFont="1" applyFill="1" applyBorder="1" applyAlignment="1">
      <alignment horizontal="center" vertical="center" wrapText="1"/>
    </xf>
    <xf numFmtId="0" fontId="8" fillId="14" borderId="12" xfId="0" applyFont="1" applyFill="1" applyBorder="1" applyAlignment="1">
      <alignment horizontal="center" vertical="center" wrapText="1"/>
    </xf>
    <xf numFmtId="0" fontId="6" fillId="0" borderId="0" xfId="0" applyFont="1" applyAlignment="1">
      <alignment horizontal="center" wrapText="1"/>
    </xf>
    <xf numFmtId="0" fontId="2" fillId="11" borderId="51" xfId="0" applyFont="1" applyFill="1" applyBorder="1" applyAlignment="1">
      <alignment horizontal="center" vertical="center" wrapText="1"/>
    </xf>
    <xf numFmtId="0" fontId="2" fillId="11" borderId="52" xfId="0" applyFont="1" applyFill="1" applyBorder="1" applyAlignment="1">
      <alignment horizontal="center" vertical="center" wrapText="1"/>
    </xf>
    <xf numFmtId="0" fontId="2" fillId="11" borderId="53" xfId="0" applyFont="1" applyFill="1" applyBorder="1" applyAlignment="1">
      <alignment horizontal="center" vertical="center" wrapText="1"/>
    </xf>
    <xf numFmtId="0" fontId="9" fillId="0" borderId="7" xfId="0" applyFont="1" applyBorder="1" applyAlignment="1">
      <alignment horizontal="center"/>
    </xf>
    <xf numFmtId="0" fontId="9" fillId="0" borderId="48" xfId="0" applyFont="1" applyBorder="1" applyAlignment="1">
      <alignment horizontal="center"/>
    </xf>
    <xf numFmtId="0" fontId="3" fillId="0" borderId="33" xfId="0" applyFont="1" applyFill="1" applyBorder="1" applyAlignment="1">
      <alignment horizontal="center"/>
    </xf>
    <xf numFmtId="0" fontId="1" fillId="12" borderId="36" xfId="0" applyFont="1" applyFill="1" applyBorder="1" applyAlignment="1">
      <alignment horizontal="center" vertical="center"/>
    </xf>
    <xf numFmtId="0" fontId="1" fillId="12" borderId="37" xfId="0" applyFont="1" applyFill="1" applyBorder="1" applyAlignment="1">
      <alignment horizontal="center" vertical="center"/>
    </xf>
    <xf numFmtId="0" fontId="1" fillId="12" borderId="38" xfId="0" applyFont="1" applyFill="1" applyBorder="1" applyAlignment="1">
      <alignment horizontal="center" vertical="center"/>
    </xf>
    <xf numFmtId="0" fontId="2" fillId="0" borderId="43"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8</xdr:row>
      <xdr:rowOff>66675</xdr:rowOff>
    </xdr:to>
    <xdr:grpSp>
      <xdr:nvGrpSpPr>
        <xdr:cNvPr id="2" name="Group 1"/>
        <xdr:cNvGrpSpPr/>
      </xdr:nvGrpSpPr>
      <xdr:grpSpPr>
        <a:xfrm>
          <a:off x="0" y="0"/>
          <a:ext cx="4267200" cy="1590675"/>
          <a:chOff x="0" y="1660"/>
          <a:chExt cx="3397718" cy="2213853"/>
        </a:xfrm>
      </xdr:grpSpPr>
      <xdr:sp macro="" textlink="">
        <xdr:nvSpPr>
          <xdr:cNvPr id="3" name="Rectangle 2"/>
          <xdr:cNvSpPr/>
        </xdr:nvSpPr>
        <xdr:spPr>
          <a:xfrm>
            <a:off x="0" y="1660"/>
            <a:ext cx="3397718" cy="2213853"/>
          </a:xfrm>
          <a:prstGeom prst="rect">
            <a:avLst/>
          </a:prstGeom>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4" name="TextBox 3"/>
          <xdr:cNvSpPr txBox="1"/>
        </xdr:nvSpPr>
        <xdr:spPr>
          <a:xfrm>
            <a:off x="0" y="1660"/>
            <a:ext cx="3397718" cy="2213853"/>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60960" tIns="60960" rIns="60960" bIns="60960" numCol="1" spcCol="1270" anchor="ctr" anchorCtr="0">
            <a:noAutofit/>
          </a:bodyPr>
          <a:lstStyle/>
          <a:p>
            <a:pPr lvl="0" algn="ctr" defTabSz="1066800">
              <a:lnSpc>
                <a:spcPct val="90000"/>
              </a:lnSpc>
              <a:spcBef>
                <a:spcPct val="0"/>
              </a:spcBef>
              <a:spcAft>
                <a:spcPct val="35000"/>
              </a:spcAft>
            </a:pPr>
            <a:r>
              <a:rPr lang="en-US" sz="2000" b="1" kern="1200"/>
              <a:t>Ecological Integrity </a:t>
            </a:r>
            <a:r>
              <a:rPr lang="en-US" sz="1800" kern="1200"/>
              <a:t>(Positive plant indicators and vegetation/ indictors of ecosystem structure important for specific target</a:t>
            </a:r>
            <a:r>
              <a:rPr lang="en-US" sz="1800" kern="1200" baseline="0"/>
              <a:t> taxa</a:t>
            </a:r>
            <a:r>
              <a:rPr lang="en-US" sz="1800" kern="1200"/>
              <a:t>)</a:t>
            </a:r>
          </a:p>
        </xdr:txBody>
      </xdr:sp>
    </xdr:grpSp>
    <xdr:clientData/>
  </xdr:twoCellAnchor>
  <xdr:twoCellAnchor>
    <xdr:from>
      <xdr:col>0</xdr:col>
      <xdr:colOff>0</xdr:colOff>
      <xdr:row>15</xdr:row>
      <xdr:rowOff>57150</xdr:rowOff>
    </xdr:from>
    <xdr:to>
      <xdr:col>6</xdr:col>
      <xdr:colOff>600074</xdr:colOff>
      <xdr:row>19</xdr:row>
      <xdr:rowOff>139549</xdr:rowOff>
    </xdr:to>
    <xdr:grpSp>
      <xdr:nvGrpSpPr>
        <xdr:cNvPr id="5" name="Group 4"/>
        <xdr:cNvGrpSpPr/>
      </xdr:nvGrpSpPr>
      <xdr:grpSpPr>
        <a:xfrm>
          <a:off x="0" y="2914650"/>
          <a:ext cx="4257674" cy="844399"/>
          <a:chOff x="0" y="2227730"/>
          <a:chExt cx="3397718" cy="844399"/>
        </a:xfrm>
      </xdr:grpSpPr>
      <xdr:sp macro="" textlink="">
        <xdr:nvSpPr>
          <xdr:cNvPr id="6" name="Rectangle 5"/>
          <xdr:cNvSpPr/>
        </xdr:nvSpPr>
        <xdr:spPr>
          <a:xfrm>
            <a:off x="0" y="2256305"/>
            <a:ext cx="3397718" cy="815824"/>
          </a:xfrm>
          <a:prstGeom prst="rect">
            <a:avLst/>
          </a:prstGeom>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7" name="TextBox 6"/>
          <xdr:cNvSpPr txBox="1"/>
        </xdr:nvSpPr>
        <xdr:spPr>
          <a:xfrm>
            <a:off x="0" y="2227730"/>
            <a:ext cx="3397718" cy="815824"/>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60960" tIns="60960" rIns="60960" bIns="60960" numCol="1" spcCol="1270" anchor="ctr" anchorCtr="0">
            <a:noAutofit/>
          </a:bodyPr>
          <a:lstStyle/>
          <a:p>
            <a:pPr lvl="0" algn="ctr" defTabSz="1066800">
              <a:lnSpc>
                <a:spcPct val="90000"/>
              </a:lnSpc>
              <a:spcBef>
                <a:spcPct val="0"/>
              </a:spcBef>
              <a:spcAft>
                <a:spcPct val="35000"/>
              </a:spcAft>
            </a:pPr>
            <a:r>
              <a:rPr lang="en-US" sz="2000" b="1" kern="1200"/>
              <a:t>Soil Integrity </a:t>
            </a:r>
            <a:r>
              <a:rPr lang="en-US" sz="1800" kern="1200"/>
              <a:t>e.g. % bare soil, erosion</a:t>
            </a:r>
          </a:p>
        </xdr:txBody>
      </xdr:sp>
    </xdr:grpSp>
    <xdr:clientData/>
  </xdr:twoCellAnchor>
  <xdr:twoCellAnchor>
    <xdr:from>
      <xdr:col>0</xdr:col>
      <xdr:colOff>0</xdr:colOff>
      <xdr:row>20</xdr:row>
      <xdr:rowOff>9526</xdr:rowOff>
    </xdr:from>
    <xdr:to>
      <xdr:col>6</xdr:col>
      <xdr:colOff>581024</xdr:colOff>
      <xdr:row>24</xdr:row>
      <xdr:rowOff>161926</xdr:rowOff>
    </xdr:to>
    <xdr:grpSp>
      <xdr:nvGrpSpPr>
        <xdr:cNvPr id="8" name="Group 7"/>
        <xdr:cNvGrpSpPr/>
      </xdr:nvGrpSpPr>
      <xdr:grpSpPr>
        <a:xfrm>
          <a:off x="0" y="3819526"/>
          <a:ext cx="4238624" cy="914400"/>
          <a:chOff x="0" y="3351045"/>
          <a:chExt cx="3397718" cy="1636658"/>
        </a:xfrm>
        <a:solidFill>
          <a:srgbClr val="0070C0"/>
        </a:solidFill>
      </xdr:grpSpPr>
      <xdr:sp macro="" textlink="">
        <xdr:nvSpPr>
          <xdr:cNvPr id="9" name="Rectangle 8"/>
          <xdr:cNvSpPr/>
        </xdr:nvSpPr>
        <xdr:spPr>
          <a:xfrm>
            <a:off x="0" y="3351045"/>
            <a:ext cx="3397718" cy="1598558"/>
          </a:xfrm>
          <a:prstGeom prst="rect">
            <a:avLst/>
          </a:prstGeom>
          <a:grpFill/>
        </xdr:spPr>
        <xdr:style>
          <a:lnRef idx="2">
            <a:schemeClr val="lt1">
              <a:hueOff val="0"/>
              <a:satOff val="0"/>
              <a:lumOff val="0"/>
              <a:alphaOff val="0"/>
            </a:schemeClr>
          </a:lnRef>
          <a:fillRef idx="1">
            <a:schemeClr val="accent3">
              <a:hueOff val="11250264"/>
              <a:satOff val="-16880"/>
              <a:lumOff val="-2745"/>
              <a:alphaOff val="0"/>
            </a:schemeClr>
          </a:fillRef>
          <a:effectRef idx="0">
            <a:schemeClr val="accent3">
              <a:hueOff val="11250264"/>
              <a:satOff val="-16880"/>
              <a:lumOff val="-2745"/>
              <a:alphaOff val="0"/>
            </a:schemeClr>
          </a:effectRef>
          <a:fontRef idx="minor">
            <a:schemeClr val="lt1"/>
          </a:fontRef>
        </xdr:style>
      </xdr:sp>
      <xdr:sp macro="" textlink="">
        <xdr:nvSpPr>
          <xdr:cNvPr id="10" name="TextBox 9"/>
          <xdr:cNvSpPr txBox="1"/>
        </xdr:nvSpPr>
        <xdr:spPr>
          <a:xfrm>
            <a:off x="0" y="3389145"/>
            <a:ext cx="3397718" cy="1598558"/>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60960" tIns="60960" rIns="60960" bIns="60960" numCol="1" spcCol="1270" anchor="ctr" anchorCtr="0">
            <a:noAutofit/>
          </a:bodyPr>
          <a:lstStyle/>
          <a:p>
            <a:pPr lvl="0" algn="ctr" defTabSz="1066800">
              <a:lnSpc>
                <a:spcPct val="90000"/>
              </a:lnSpc>
              <a:spcBef>
                <a:spcPct val="0"/>
              </a:spcBef>
              <a:spcAft>
                <a:spcPct val="35000"/>
              </a:spcAft>
            </a:pPr>
            <a:r>
              <a:rPr lang="en-US" sz="2000" b="1" kern="1200"/>
              <a:t>Hydrological Integrity </a:t>
            </a:r>
            <a:r>
              <a:rPr lang="en-US" sz="1800" kern="1200"/>
              <a:t>e.g. water</a:t>
            </a:r>
            <a:r>
              <a:rPr lang="en-US" sz="1800" kern="1200" baseline="0"/>
              <a:t> features and drainage system near natural to highly modified</a:t>
            </a:r>
            <a:endParaRPr lang="en-US" sz="1800" kern="1200"/>
          </a:p>
        </xdr:txBody>
      </xdr:sp>
    </xdr:grpSp>
    <xdr:clientData/>
  </xdr:twoCellAnchor>
  <xdr:twoCellAnchor>
    <xdr:from>
      <xdr:col>0</xdr:col>
      <xdr:colOff>0</xdr:colOff>
      <xdr:row>8</xdr:row>
      <xdr:rowOff>95250</xdr:rowOff>
    </xdr:from>
    <xdr:to>
      <xdr:col>7</xdr:col>
      <xdr:colOff>0</xdr:colOff>
      <xdr:row>15</xdr:row>
      <xdr:rowOff>51450</xdr:rowOff>
    </xdr:to>
    <xdr:grpSp>
      <xdr:nvGrpSpPr>
        <xdr:cNvPr id="14" name="Group 13"/>
        <xdr:cNvGrpSpPr/>
      </xdr:nvGrpSpPr>
      <xdr:grpSpPr>
        <a:xfrm>
          <a:off x="0" y="1619250"/>
          <a:ext cx="4267200" cy="1289700"/>
          <a:chOff x="0" y="-54574"/>
          <a:chExt cx="3397718" cy="1289700"/>
        </a:xfrm>
        <a:solidFill>
          <a:schemeClr val="accent2"/>
        </a:solidFill>
      </xdr:grpSpPr>
      <xdr:sp macro="" textlink="">
        <xdr:nvSpPr>
          <xdr:cNvPr id="15" name="Rectangle 14"/>
          <xdr:cNvSpPr/>
        </xdr:nvSpPr>
        <xdr:spPr>
          <a:xfrm>
            <a:off x="0" y="2576"/>
            <a:ext cx="3397718" cy="1232550"/>
          </a:xfrm>
          <a:prstGeom prst="rect">
            <a:avLst/>
          </a:prstGeom>
          <a:grpFill/>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16" name="TextBox 15"/>
          <xdr:cNvSpPr txBox="1"/>
        </xdr:nvSpPr>
        <xdr:spPr>
          <a:xfrm>
            <a:off x="0" y="-54574"/>
            <a:ext cx="3397718" cy="1232550"/>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66040" tIns="66040" rIns="66040" bIns="66040" numCol="1" spcCol="1270" anchor="ctr" anchorCtr="0">
            <a:noAutofit/>
          </a:bodyPr>
          <a:lstStyle/>
          <a:p>
            <a:pPr lvl="0" algn="ctr" defTabSz="1155700">
              <a:lnSpc>
                <a:spcPct val="90000"/>
              </a:lnSpc>
              <a:spcBef>
                <a:spcPct val="0"/>
              </a:spcBef>
              <a:spcAft>
                <a:spcPct val="35000"/>
              </a:spcAft>
            </a:pPr>
            <a:r>
              <a:rPr lang="en-US" sz="2000" b="1" kern="1200"/>
              <a:t>Ecological Integrity </a:t>
            </a:r>
            <a:r>
              <a:rPr lang="en-US" sz="1800" kern="1200"/>
              <a:t>(Negative Plant Indicators e.g. non-native invasive species)</a:t>
            </a:r>
          </a:p>
        </xdr:txBody>
      </xdr:sp>
    </xdr:grpSp>
    <xdr:clientData/>
  </xdr:twoCellAnchor>
  <xdr:twoCellAnchor>
    <xdr:from>
      <xdr:col>0</xdr:col>
      <xdr:colOff>0</xdr:colOff>
      <xdr:row>25</xdr:row>
      <xdr:rowOff>1</xdr:rowOff>
    </xdr:from>
    <xdr:to>
      <xdr:col>6</xdr:col>
      <xdr:colOff>571500</xdr:colOff>
      <xdr:row>33</xdr:row>
      <xdr:rowOff>38101</xdr:rowOff>
    </xdr:to>
    <xdr:grpSp>
      <xdr:nvGrpSpPr>
        <xdr:cNvPr id="17" name="Group 16"/>
        <xdr:cNvGrpSpPr/>
      </xdr:nvGrpSpPr>
      <xdr:grpSpPr>
        <a:xfrm>
          <a:off x="0" y="4762501"/>
          <a:ext cx="4229100" cy="1562100"/>
          <a:chOff x="0" y="1280971"/>
          <a:chExt cx="3397718" cy="3234430"/>
        </a:xfrm>
      </xdr:grpSpPr>
      <xdr:sp macro="" textlink="">
        <xdr:nvSpPr>
          <xdr:cNvPr id="18" name="Rectangle 17"/>
          <xdr:cNvSpPr/>
        </xdr:nvSpPr>
        <xdr:spPr>
          <a:xfrm>
            <a:off x="0" y="1280971"/>
            <a:ext cx="3397718" cy="3234430"/>
          </a:xfrm>
          <a:prstGeom prst="rect">
            <a:avLst/>
          </a:prstGeom>
        </xdr:spPr>
        <xdr:style>
          <a:lnRef idx="2">
            <a:schemeClr val="lt1">
              <a:hueOff val="0"/>
              <a:satOff val="0"/>
              <a:lumOff val="0"/>
              <a:alphaOff val="0"/>
            </a:schemeClr>
          </a:lnRef>
          <a:fillRef idx="1">
            <a:schemeClr val="accent3">
              <a:hueOff val="11250264"/>
              <a:satOff val="-16880"/>
              <a:lumOff val="-2745"/>
              <a:alphaOff val="0"/>
            </a:schemeClr>
          </a:fillRef>
          <a:effectRef idx="0">
            <a:schemeClr val="accent3">
              <a:hueOff val="11250264"/>
              <a:satOff val="-16880"/>
              <a:lumOff val="-2745"/>
              <a:alphaOff val="0"/>
            </a:schemeClr>
          </a:effectRef>
          <a:fontRef idx="minor">
            <a:schemeClr val="lt1"/>
          </a:fontRef>
        </xdr:style>
      </xdr:sp>
      <xdr:sp macro="" textlink="">
        <xdr:nvSpPr>
          <xdr:cNvPr id="19" name="TextBox 18"/>
          <xdr:cNvSpPr txBox="1"/>
        </xdr:nvSpPr>
        <xdr:spPr>
          <a:xfrm>
            <a:off x="0" y="1280971"/>
            <a:ext cx="3397718" cy="323443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66040" tIns="66040" rIns="66040" bIns="66040" numCol="1" spcCol="1270" anchor="ctr" anchorCtr="0">
            <a:noAutofit/>
          </a:bodyPr>
          <a:lstStyle/>
          <a:p>
            <a:pPr lvl="0" algn="ctr" defTabSz="1155700">
              <a:lnSpc>
                <a:spcPct val="90000"/>
              </a:lnSpc>
              <a:spcBef>
                <a:spcPct val="0"/>
              </a:spcBef>
              <a:spcAft>
                <a:spcPct val="35000"/>
              </a:spcAft>
            </a:pPr>
            <a:r>
              <a:rPr lang="en-US" sz="2000" b="1" kern="1200"/>
              <a:t>Damaging activities </a:t>
            </a:r>
            <a:r>
              <a:rPr lang="en-US" sz="1800" kern="1200"/>
              <a:t>e.g. burning, feed site damage, dumping, evidence</a:t>
            </a:r>
            <a:r>
              <a:rPr lang="en-US" sz="1800" kern="1200" baseline="0"/>
              <a:t> of inappropriate herbicide/pesticide use</a:t>
            </a:r>
            <a:endParaRPr lang="en-US" sz="1800" kern="1200"/>
          </a:p>
        </xdr:txBody>
      </xdr:sp>
    </xdr:grpSp>
    <xdr:clientData/>
  </xdr:twoCellAnchor>
  <xdr:twoCellAnchor>
    <xdr:from>
      <xdr:col>7</xdr:col>
      <xdr:colOff>200025</xdr:colOff>
      <xdr:row>0</xdr:row>
      <xdr:rowOff>85725</xdr:rowOff>
    </xdr:from>
    <xdr:to>
      <xdr:col>8</xdr:col>
      <xdr:colOff>76200</xdr:colOff>
      <xdr:row>32</xdr:row>
      <xdr:rowOff>133350</xdr:rowOff>
    </xdr:to>
    <xdr:sp macro="" textlink="">
      <xdr:nvSpPr>
        <xdr:cNvPr id="21" name="Right Brace 20"/>
        <xdr:cNvSpPr/>
      </xdr:nvSpPr>
      <xdr:spPr>
        <a:xfrm>
          <a:off x="4467225" y="85725"/>
          <a:ext cx="485775" cy="6143625"/>
        </a:xfrm>
        <a:prstGeom prst="rightBrace">
          <a:avLst>
            <a:gd name="adj1" fmla="val 0"/>
            <a:gd name="adj2" fmla="val 50000"/>
          </a:avLst>
        </a:prstGeom>
        <a:ln w="254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E" sz="1100"/>
        </a:p>
      </xdr:txBody>
    </xdr:sp>
    <xdr:clientData/>
  </xdr:twoCellAnchor>
  <xdr:twoCellAnchor>
    <xdr:from>
      <xdr:col>8</xdr:col>
      <xdr:colOff>133350</xdr:colOff>
      <xdr:row>7</xdr:row>
      <xdr:rowOff>142874</xdr:rowOff>
    </xdr:from>
    <xdr:to>
      <xdr:col>13</xdr:col>
      <xdr:colOff>552450</xdr:colOff>
      <xdr:row>26</xdr:row>
      <xdr:rowOff>133350</xdr:rowOff>
    </xdr:to>
    <xdr:sp macro="" textlink="">
      <xdr:nvSpPr>
        <xdr:cNvPr id="22" name="TextBox 21"/>
        <xdr:cNvSpPr txBox="1"/>
      </xdr:nvSpPr>
      <xdr:spPr>
        <a:xfrm>
          <a:off x="5010150" y="1476374"/>
          <a:ext cx="3467100" cy="3609976"/>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a:t>Objective</a:t>
          </a:r>
          <a:r>
            <a:rPr lang="en-IE" sz="1100" baseline="0"/>
            <a:t> = enhance overall ecosystem quality to produce r</a:t>
          </a:r>
          <a:r>
            <a:rPr lang="en-IE" sz="1100"/>
            <a:t>ange of ecosystem services.</a:t>
          </a:r>
          <a:r>
            <a:rPr lang="en-IE" sz="1100" baseline="0"/>
            <a:t> </a:t>
          </a:r>
        </a:p>
        <a:p>
          <a:r>
            <a:rPr lang="en-IE" sz="1100" baseline="0"/>
            <a:t>Use of m</a:t>
          </a:r>
          <a:r>
            <a:rPr lang="en-IE" sz="1100"/>
            <a:t>ulticriteria assessments of ecological condition requires</a:t>
          </a:r>
          <a:r>
            <a:rPr lang="en-IE" sz="1100" baseline="0"/>
            <a:t> optimum combination and weighting of results indicators.</a:t>
          </a:r>
        </a:p>
        <a:p>
          <a:pPr rtl="0" eaLnBrk="1" latinLnBrk="0" hangingPunct="1"/>
          <a:r>
            <a:rPr lang="en-IE" sz="1100">
              <a:solidFill>
                <a:schemeClr val="dk1"/>
              </a:solidFill>
              <a:effectLst/>
              <a:latin typeface="+mn-lt"/>
              <a:ea typeface="+mn-ea"/>
              <a:cs typeface="+mn-cs"/>
            </a:rPr>
            <a:t>1. Need to reflect variation in condition of target(s) and occur consistently across target area.</a:t>
          </a:r>
          <a:endParaRPr lang="en-IE">
            <a:effectLst/>
          </a:endParaRPr>
        </a:p>
        <a:p>
          <a:pPr rtl="0" eaLnBrk="1" latinLnBrk="0" hangingPunct="1"/>
          <a:r>
            <a:rPr lang="en-IE" sz="1100">
              <a:solidFill>
                <a:schemeClr val="dk1"/>
              </a:solidFill>
              <a:effectLst/>
              <a:latin typeface="+mn-lt"/>
              <a:ea typeface="+mn-ea"/>
              <a:cs typeface="+mn-cs"/>
            </a:rPr>
            <a:t>2. Respond to agricultural management.</a:t>
          </a:r>
          <a:endParaRPr lang="en-IE">
            <a:effectLst/>
          </a:endParaRPr>
        </a:p>
        <a:p>
          <a:pPr rtl="0" eaLnBrk="1" latinLnBrk="0" hangingPunct="1"/>
          <a:r>
            <a:rPr lang="en-IE" sz="1100">
              <a:solidFill>
                <a:schemeClr val="dk1"/>
              </a:solidFill>
              <a:effectLst/>
              <a:latin typeface="+mn-lt"/>
              <a:ea typeface="+mn-ea"/>
              <a:cs typeface="+mn-cs"/>
            </a:rPr>
            <a:t>3. Be within the farmers control.</a:t>
          </a:r>
          <a:endParaRPr lang="en-IE">
            <a:effectLst/>
          </a:endParaRPr>
        </a:p>
        <a:p>
          <a:pPr rtl="0" eaLnBrk="1" latinLnBrk="0" hangingPunct="1"/>
          <a:r>
            <a:rPr lang="en-IE" sz="1100">
              <a:solidFill>
                <a:schemeClr val="dk1"/>
              </a:solidFill>
              <a:effectLst/>
              <a:latin typeface="+mn-lt"/>
              <a:ea typeface="+mn-ea"/>
              <a:cs typeface="+mn-cs"/>
            </a:rPr>
            <a:t>4. Be easily understood by farmers, advisors and paying agency (after training).</a:t>
          </a:r>
          <a:endParaRPr lang="en-IE">
            <a:effectLst/>
          </a:endParaRPr>
        </a:p>
        <a:p>
          <a:pPr rtl="0" eaLnBrk="1" latinLnBrk="0" hangingPunct="1"/>
          <a:r>
            <a:rPr lang="en-IE" sz="1100">
              <a:solidFill>
                <a:schemeClr val="dk1"/>
              </a:solidFill>
              <a:effectLst/>
              <a:latin typeface="+mn-lt"/>
              <a:ea typeface="+mn-ea"/>
              <a:cs typeface="+mn-cs"/>
            </a:rPr>
            <a:t>5. Optimum combination and weighting of results indicators should:</a:t>
          </a:r>
          <a:endParaRPr lang="en-IE">
            <a:effectLst/>
          </a:endParaRPr>
        </a:p>
        <a:p>
          <a:pPr rtl="0" eaLnBrk="1" latinLnBrk="0" hangingPunct="1"/>
          <a:r>
            <a:rPr lang="en-IE" sz="1100">
              <a:solidFill>
                <a:schemeClr val="dk1"/>
              </a:solidFill>
              <a:effectLst/>
              <a:latin typeface="+mn-lt"/>
              <a:ea typeface="+mn-ea"/>
              <a:cs typeface="+mn-cs"/>
            </a:rPr>
            <a:t>	A. Reflect their relative importance to 	target;</a:t>
          </a:r>
          <a:endParaRPr lang="en-IE">
            <a:effectLst/>
          </a:endParaRPr>
        </a:p>
        <a:p>
          <a:pPr rtl="0" eaLnBrk="1" latinLnBrk="0" hangingPunct="1"/>
          <a:r>
            <a:rPr lang="en-IE" sz="1100">
              <a:solidFill>
                <a:schemeClr val="dk1"/>
              </a:solidFill>
              <a:effectLst/>
              <a:latin typeface="+mn-lt"/>
              <a:ea typeface="+mn-ea"/>
              <a:cs typeface="+mn-cs"/>
            </a:rPr>
            <a:t>	B. Minimise complexity;</a:t>
          </a:r>
          <a:endParaRPr lang="en-IE">
            <a:effectLst/>
          </a:endParaRPr>
        </a:p>
        <a:p>
          <a:pPr rtl="0" eaLnBrk="1" latinLnBrk="0" hangingPunct="1"/>
          <a:r>
            <a:rPr lang="en-IE" sz="1100">
              <a:solidFill>
                <a:schemeClr val="dk1"/>
              </a:solidFill>
              <a:effectLst/>
              <a:latin typeface="+mn-lt"/>
              <a:ea typeface="+mn-ea"/>
              <a:cs typeface="+mn-cs"/>
            </a:rPr>
            <a:t>	C. Provide robust measure of quality; </a:t>
          </a:r>
          <a:endParaRPr lang="en-IE">
            <a:effectLst/>
          </a:endParaRPr>
        </a:p>
        <a:p>
          <a:pPr rtl="0" eaLnBrk="1" latinLnBrk="0" hangingPunct="1"/>
          <a:r>
            <a:rPr lang="en-IE" sz="1100">
              <a:solidFill>
                <a:schemeClr val="dk1"/>
              </a:solidFill>
              <a:effectLst/>
              <a:latin typeface="+mn-lt"/>
              <a:ea typeface="+mn-ea"/>
              <a:cs typeface="+mn-cs"/>
            </a:rPr>
            <a:t>	D. Provide early warning system and 	clear signals to farmer on success of</a:t>
          </a:r>
          <a:r>
            <a:rPr lang="en-IE" sz="1100" baseline="0">
              <a:solidFill>
                <a:schemeClr val="dk1"/>
              </a:solidFill>
              <a:effectLst/>
              <a:latin typeface="+mn-lt"/>
              <a:ea typeface="+mn-ea"/>
              <a:cs typeface="+mn-cs"/>
            </a:rPr>
            <a:t> 	</a:t>
          </a:r>
          <a:r>
            <a:rPr lang="en-IE" sz="1100">
              <a:solidFill>
                <a:schemeClr val="dk1"/>
              </a:solidFill>
              <a:effectLst/>
              <a:latin typeface="+mn-lt"/>
              <a:ea typeface="+mn-ea"/>
              <a:cs typeface="+mn-cs"/>
            </a:rPr>
            <a:t>current management.</a:t>
          </a:r>
          <a:endParaRPr lang="en-IE">
            <a:effectLst/>
          </a:endParaRPr>
        </a:p>
        <a:p>
          <a:endParaRPr lang="en-I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300638</xdr:colOff>
      <xdr:row>3</xdr:row>
      <xdr:rowOff>152399</xdr:rowOff>
    </xdr:from>
    <xdr:to>
      <xdr:col>7</xdr:col>
      <xdr:colOff>569390</xdr:colOff>
      <xdr:row>26</xdr:row>
      <xdr:rowOff>9525</xdr:rowOff>
    </xdr:to>
    <xdr:grpSp>
      <xdr:nvGrpSpPr>
        <xdr:cNvPr id="2" name="Group 1"/>
        <xdr:cNvGrpSpPr/>
      </xdr:nvGrpSpPr>
      <xdr:grpSpPr>
        <a:xfrm>
          <a:off x="300638" y="809624"/>
          <a:ext cx="4535952" cy="3648076"/>
          <a:chOff x="485577" y="-530580"/>
          <a:chExt cx="2866825" cy="1367190"/>
        </a:xfrm>
      </xdr:grpSpPr>
      <xdr:sp macro="" textlink="">
        <xdr:nvSpPr>
          <xdr:cNvPr id="3" name="Rectangle 2"/>
          <xdr:cNvSpPr/>
        </xdr:nvSpPr>
        <xdr:spPr>
          <a:xfrm>
            <a:off x="485577" y="-390606"/>
            <a:ext cx="2866825" cy="1170101"/>
          </a:xfrm>
          <a:prstGeom prst="rect">
            <a:avLst/>
          </a:prstGeom>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4" name="TextBox 3"/>
          <xdr:cNvSpPr txBox="1"/>
        </xdr:nvSpPr>
        <xdr:spPr>
          <a:xfrm>
            <a:off x="602588" y="-530580"/>
            <a:ext cx="2707544" cy="136719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60960" tIns="60960" rIns="60960" bIns="60960" numCol="1" spcCol="1270" anchor="ctr" anchorCtr="0">
            <a:noAutofit/>
          </a:bodyPr>
          <a:lstStyle/>
          <a:p>
            <a:pPr lvl="0" algn="ctr" defTabSz="1066800">
              <a:lnSpc>
                <a:spcPct val="90000"/>
              </a:lnSpc>
              <a:spcBef>
                <a:spcPct val="0"/>
              </a:spcBef>
              <a:spcAft>
                <a:spcPct val="35000"/>
              </a:spcAft>
            </a:pPr>
            <a:r>
              <a:rPr lang="en-US" sz="1800" b="1" kern="1200"/>
              <a:t>Ecological Integrity </a:t>
            </a:r>
          </a:p>
          <a:p>
            <a:pPr lvl="0" algn="ctr" defTabSz="1066800">
              <a:lnSpc>
                <a:spcPct val="90000"/>
              </a:lnSpc>
              <a:spcBef>
                <a:spcPct val="0"/>
              </a:spcBef>
              <a:spcAft>
                <a:spcPct val="35000"/>
              </a:spcAft>
            </a:pPr>
            <a:r>
              <a:rPr lang="en-US" sz="1600" kern="1200"/>
              <a:t>(Positive plant indicators (I.</a:t>
            </a:r>
            <a:r>
              <a:rPr lang="en-US" sz="1600" kern="1200" baseline="0"/>
              <a:t> </a:t>
            </a:r>
            <a:r>
              <a:rPr lang="en-US" sz="1600" kern="1200"/>
              <a:t>1-2) and vegetation/ecosystem structure (I. 3-4) important for specific target</a:t>
            </a:r>
            <a:r>
              <a:rPr lang="en-US" sz="1600" kern="1200" baseline="0"/>
              <a:t> taxa</a:t>
            </a:r>
            <a:r>
              <a:rPr lang="en-US" sz="1600" kern="1200"/>
              <a:t>)</a:t>
            </a:r>
          </a:p>
        </xdr:txBody>
      </xdr:sp>
    </xdr:grpSp>
    <xdr:clientData/>
  </xdr:twoCellAnchor>
  <xdr:twoCellAnchor>
    <xdr:from>
      <xdr:col>0</xdr:col>
      <xdr:colOff>323850</xdr:colOff>
      <xdr:row>25</xdr:row>
      <xdr:rowOff>66675</xdr:rowOff>
    </xdr:from>
    <xdr:to>
      <xdr:col>7</xdr:col>
      <xdr:colOff>542926</xdr:colOff>
      <xdr:row>29</xdr:row>
      <xdr:rowOff>123825</xdr:rowOff>
    </xdr:to>
    <xdr:sp macro="" textlink="">
      <xdr:nvSpPr>
        <xdr:cNvPr id="10" name="TextBox 9"/>
        <xdr:cNvSpPr txBox="1"/>
      </xdr:nvSpPr>
      <xdr:spPr>
        <a:xfrm>
          <a:off x="323850" y="4362450"/>
          <a:ext cx="4486276" cy="704850"/>
        </a:xfrm>
        <a:prstGeom prst="rect">
          <a:avLst/>
        </a:prstGeom>
        <a:solidFill>
          <a:schemeClr val="accent2"/>
        </a:solidFill>
      </xdr:spPr>
      <xdr:style>
        <a:lnRef idx="0">
          <a:scrgbClr r="0" g="0" b="0"/>
        </a:lnRef>
        <a:fillRef idx="0">
          <a:scrgbClr r="0" g="0" b="0"/>
        </a:fillRef>
        <a:effectRef idx="0">
          <a:scrgbClr r="0" g="0" b="0"/>
        </a:effectRef>
        <a:fontRef idx="minor">
          <a:schemeClr val="lt1"/>
        </a:fontRef>
      </xdr:style>
      <xdr:txBody>
        <a:bodyPr spcFirstLastPara="0" vert="horz" wrap="square" lIns="66040" tIns="66040" rIns="66040" bIns="66040" numCol="1" spcCol="1270" anchor="ctr" anchorCtr="0">
          <a:noAutofit/>
        </a:bodyPr>
        <a:lstStyle/>
        <a:p>
          <a:pPr lvl="0" algn="ctr" defTabSz="1155700">
            <a:lnSpc>
              <a:spcPct val="90000"/>
            </a:lnSpc>
            <a:spcBef>
              <a:spcPct val="0"/>
            </a:spcBef>
            <a:spcAft>
              <a:spcPct val="35000"/>
            </a:spcAft>
          </a:pPr>
          <a:r>
            <a:rPr lang="en-US" sz="1200" b="1" kern="1200"/>
            <a:t>Ecological Integrity </a:t>
          </a:r>
        </a:p>
        <a:p>
          <a:pPr lvl="0" algn="ctr" defTabSz="1155700">
            <a:lnSpc>
              <a:spcPct val="90000"/>
            </a:lnSpc>
            <a:spcBef>
              <a:spcPct val="0"/>
            </a:spcBef>
            <a:spcAft>
              <a:spcPct val="35000"/>
            </a:spcAft>
          </a:pPr>
          <a:r>
            <a:rPr lang="en-US" sz="1100" kern="1200"/>
            <a:t>(Negative Plant Indicators (I, 5)e.g. non-native invasive species and bracken)</a:t>
          </a:r>
        </a:p>
      </xdr:txBody>
    </xdr:sp>
    <xdr:clientData/>
  </xdr:twoCellAnchor>
  <xdr:twoCellAnchor>
    <xdr:from>
      <xdr:col>0</xdr:col>
      <xdr:colOff>305870</xdr:colOff>
      <xdr:row>29</xdr:row>
      <xdr:rowOff>146507</xdr:rowOff>
    </xdr:from>
    <xdr:to>
      <xdr:col>7</xdr:col>
      <xdr:colOff>571502</xdr:colOff>
      <xdr:row>34</xdr:row>
      <xdr:rowOff>148771</xdr:rowOff>
    </xdr:to>
    <xdr:grpSp>
      <xdr:nvGrpSpPr>
        <xdr:cNvPr id="11" name="Group 10"/>
        <xdr:cNvGrpSpPr/>
      </xdr:nvGrpSpPr>
      <xdr:grpSpPr>
        <a:xfrm>
          <a:off x="305870" y="5089982"/>
          <a:ext cx="4532832" cy="992864"/>
          <a:chOff x="-102561" y="63598"/>
          <a:chExt cx="3486235" cy="3253749"/>
        </a:xfrm>
      </xdr:grpSpPr>
      <xdr:sp macro="" textlink="">
        <xdr:nvSpPr>
          <xdr:cNvPr id="12" name="Rectangle 11"/>
          <xdr:cNvSpPr/>
        </xdr:nvSpPr>
        <xdr:spPr>
          <a:xfrm>
            <a:off x="-102561" y="63598"/>
            <a:ext cx="3471581" cy="3234430"/>
          </a:xfrm>
          <a:prstGeom prst="rect">
            <a:avLst/>
          </a:prstGeom>
        </xdr:spPr>
        <xdr:style>
          <a:lnRef idx="2">
            <a:schemeClr val="lt1">
              <a:hueOff val="0"/>
              <a:satOff val="0"/>
              <a:lumOff val="0"/>
              <a:alphaOff val="0"/>
            </a:schemeClr>
          </a:lnRef>
          <a:fillRef idx="1">
            <a:schemeClr val="accent3">
              <a:hueOff val="11250264"/>
              <a:satOff val="-16880"/>
              <a:lumOff val="-2745"/>
              <a:alphaOff val="0"/>
            </a:schemeClr>
          </a:fillRef>
          <a:effectRef idx="0">
            <a:schemeClr val="accent3">
              <a:hueOff val="11250264"/>
              <a:satOff val="-16880"/>
              <a:lumOff val="-2745"/>
              <a:alphaOff val="0"/>
            </a:schemeClr>
          </a:effectRef>
          <a:fontRef idx="minor">
            <a:schemeClr val="lt1"/>
          </a:fontRef>
        </xdr:style>
      </xdr:sp>
      <xdr:sp macro="" textlink="">
        <xdr:nvSpPr>
          <xdr:cNvPr id="13" name="TextBox 12"/>
          <xdr:cNvSpPr txBox="1"/>
        </xdr:nvSpPr>
        <xdr:spPr>
          <a:xfrm>
            <a:off x="-52103" y="82917"/>
            <a:ext cx="3435777" cy="3234430"/>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66040" tIns="66040" rIns="66040" bIns="66040" numCol="1" spcCol="1270" anchor="ctr" anchorCtr="0">
            <a:noAutofit/>
          </a:bodyPr>
          <a:lstStyle/>
          <a:p>
            <a:pPr lvl="0" algn="ctr" defTabSz="1155700">
              <a:lnSpc>
                <a:spcPct val="90000"/>
              </a:lnSpc>
              <a:spcBef>
                <a:spcPct val="0"/>
              </a:spcBef>
              <a:spcAft>
                <a:spcPct val="35000"/>
              </a:spcAft>
            </a:pPr>
            <a:r>
              <a:rPr lang="en-US" sz="1600" b="1" kern="1200"/>
              <a:t>Damaging activities </a:t>
            </a:r>
          </a:p>
          <a:p>
            <a:pPr lvl="0" algn="ctr" defTabSz="1155700">
              <a:lnSpc>
                <a:spcPct val="90000"/>
              </a:lnSpc>
              <a:spcBef>
                <a:spcPct val="0"/>
              </a:spcBef>
              <a:spcAft>
                <a:spcPct val="35000"/>
              </a:spcAft>
            </a:pPr>
            <a:r>
              <a:rPr lang="en-US" sz="1400" kern="1200"/>
              <a:t>e.g. burning, feed site damage, dumping, evidence</a:t>
            </a:r>
            <a:r>
              <a:rPr lang="en-US" sz="1400" kern="1200" baseline="0"/>
              <a:t> of inappropriate herbicide/pesticide use and % bare soil</a:t>
            </a:r>
            <a:endParaRPr lang="en-US" sz="1400" kern="1200"/>
          </a:p>
        </xdr:txBody>
      </xdr:sp>
    </xdr:grpSp>
    <xdr:clientData/>
  </xdr:twoCellAnchor>
  <xdr:twoCellAnchor editAs="oneCell">
    <xdr:from>
      <xdr:col>5</xdr:col>
      <xdr:colOff>9525</xdr:colOff>
      <xdr:row>37</xdr:row>
      <xdr:rowOff>160027</xdr:rowOff>
    </xdr:from>
    <xdr:to>
      <xdr:col>8</xdr:col>
      <xdr:colOff>22250</xdr:colOff>
      <xdr:row>46</xdr:row>
      <xdr:rowOff>161924</xdr:rowOff>
    </xdr:to>
    <xdr:pic>
      <xdr:nvPicPr>
        <xdr:cNvPr id="14" name="Picture 1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57525" y="6560827"/>
          <a:ext cx="1841525" cy="1487797"/>
        </a:xfrm>
        <a:prstGeom prst="rect">
          <a:avLst/>
        </a:prstGeom>
      </xdr:spPr>
    </xdr:pic>
    <xdr:clientData/>
  </xdr:twoCellAnchor>
  <xdr:twoCellAnchor editAs="oneCell">
    <xdr:from>
      <xdr:col>9</xdr:col>
      <xdr:colOff>0</xdr:colOff>
      <xdr:row>38</xdr:row>
      <xdr:rowOff>1525</xdr:rowOff>
    </xdr:from>
    <xdr:to>
      <xdr:col>12</xdr:col>
      <xdr:colOff>18166</xdr:colOff>
      <xdr:row>47</xdr:row>
      <xdr:rowOff>9525</xdr:rowOff>
    </xdr:to>
    <xdr:pic>
      <xdr:nvPicPr>
        <xdr:cNvPr id="15" name="Picture 1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1770"/>
        <a:stretch/>
      </xdr:blipFill>
      <xdr:spPr>
        <a:xfrm>
          <a:off x="5486400" y="6564250"/>
          <a:ext cx="1846966" cy="1493900"/>
        </a:xfrm>
        <a:prstGeom prst="rect">
          <a:avLst/>
        </a:prstGeom>
      </xdr:spPr>
    </xdr:pic>
    <xdr:clientData/>
  </xdr:twoCellAnchor>
  <xdr:twoCellAnchor editAs="oneCell">
    <xdr:from>
      <xdr:col>13</xdr:col>
      <xdr:colOff>0</xdr:colOff>
      <xdr:row>37</xdr:row>
      <xdr:rowOff>157928</xdr:rowOff>
    </xdr:from>
    <xdr:to>
      <xdr:col>16</xdr:col>
      <xdr:colOff>28575</xdr:colOff>
      <xdr:row>47</xdr:row>
      <xdr:rowOff>9524</xdr:rowOff>
    </xdr:to>
    <xdr:pic>
      <xdr:nvPicPr>
        <xdr:cNvPr id="16" name="Picture 1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24800" y="6558728"/>
          <a:ext cx="1857375" cy="14994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561975</xdr:colOff>
      <xdr:row>5</xdr:row>
      <xdr:rowOff>152401</xdr:rowOff>
    </xdr:from>
    <xdr:to>
      <xdr:col>7</xdr:col>
      <xdr:colOff>561975</xdr:colOff>
      <xdr:row>26</xdr:row>
      <xdr:rowOff>28575</xdr:rowOff>
    </xdr:to>
    <xdr:grpSp>
      <xdr:nvGrpSpPr>
        <xdr:cNvPr id="2" name="Group 1"/>
        <xdr:cNvGrpSpPr/>
      </xdr:nvGrpSpPr>
      <xdr:grpSpPr>
        <a:xfrm>
          <a:off x="561975" y="1133476"/>
          <a:ext cx="4267200" cy="3905249"/>
          <a:chOff x="0" y="1660"/>
          <a:chExt cx="3397718" cy="2213853"/>
        </a:xfrm>
      </xdr:grpSpPr>
      <xdr:sp macro="" textlink="">
        <xdr:nvSpPr>
          <xdr:cNvPr id="3" name="Rectangle 2"/>
          <xdr:cNvSpPr/>
        </xdr:nvSpPr>
        <xdr:spPr>
          <a:xfrm>
            <a:off x="0" y="1660"/>
            <a:ext cx="3397718" cy="2213853"/>
          </a:xfrm>
          <a:prstGeom prst="rect">
            <a:avLst/>
          </a:prstGeom>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4" name="TextBox 3"/>
          <xdr:cNvSpPr txBox="1"/>
        </xdr:nvSpPr>
        <xdr:spPr>
          <a:xfrm>
            <a:off x="0" y="120452"/>
            <a:ext cx="3397718" cy="1977647"/>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60960" tIns="60960" rIns="60960" bIns="60960" numCol="1" spcCol="1270" anchor="ctr" anchorCtr="0">
            <a:noAutofit/>
          </a:bodyPr>
          <a:lstStyle/>
          <a:p>
            <a:pPr lvl="0" algn="ctr" defTabSz="1066800">
              <a:lnSpc>
                <a:spcPct val="90000"/>
              </a:lnSpc>
              <a:spcBef>
                <a:spcPct val="0"/>
              </a:spcBef>
              <a:spcAft>
                <a:spcPct val="35000"/>
              </a:spcAft>
            </a:pPr>
            <a:r>
              <a:rPr lang="en-US" sz="2000" b="1" kern="1200"/>
              <a:t>Ecological Integrity </a:t>
            </a:r>
            <a:r>
              <a:rPr lang="en-US" sz="1800" kern="1200"/>
              <a:t>(Positive plant indicators (I.</a:t>
            </a:r>
            <a:r>
              <a:rPr lang="en-US" sz="1800" kern="1200" baseline="0"/>
              <a:t> </a:t>
            </a:r>
            <a:r>
              <a:rPr lang="en-US" sz="1800" kern="1200"/>
              <a:t>1-2) and vegetation/ecosystem structure (I. 3-6) important for specific target</a:t>
            </a:r>
            <a:r>
              <a:rPr lang="en-US" sz="1800" kern="1200" baseline="0"/>
              <a:t> taxa</a:t>
            </a:r>
            <a:r>
              <a:rPr lang="en-US" sz="1800" kern="1200"/>
              <a:t>)</a:t>
            </a:r>
          </a:p>
          <a:p>
            <a:pPr lvl="0" algn="ctr" defTabSz="1066800">
              <a:lnSpc>
                <a:spcPct val="90000"/>
              </a:lnSpc>
              <a:spcBef>
                <a:spcPct val="0"/>
              </a:spcBef>
              <a:spcAft>
                <a:spcPct val="35000"/>
              </a:spcAft>
            </a:pPr>
            <a:r>
              <a:rPr lang="en-US" sz="1800" kern="1200"/>
              <a:t>NOTE: could add in variable here incorporating</a:t>
            </a:r>
            <a:r>
              <a:rPr lang="en-US" sz="1800" kern="1200" baseline="0"/>
              <a:t> important features of grassland ecosystem for pollinators/pest control if not already covered or amend existing indicators. Pearl mussel example 30 of these points allocated to hydrological integrity. Hen Harrier example 20 of these allocated to field boundary quality and higher weighting for veg structure.</a:t>
            </a:r>
            <a:endParaRPr lang="en-US" sz="1800" kern="1200"/>
          </a:p>
        </xdr:txBody>
      </xdr:sp>
    </xdr:grpSp>
    <xdr:clientData/>
  </xdr:twoCellAnchor>
  <xdr:twoCellAnchor>
    <xdr:from>
      <xdr:col>0</xdr:col>
      <xdr:colOff>561975</xdr:colOff>
      <xdr:row>26</xdr:row>
      <xdr:rowOff>95251</xdr:rowOff>
    </xdr:from>
    <xdr:to>
      <xdr:col>7</xdr:col>
      <xdr:colOff>561975</xdr:colOff>
      <xdr:row>31</xdr:row>
      <xdr:rowOff>57151</xdr:rowOff>
    </xdr:to>
    <xdr:grpSp>
      <xdr:nvGrpSpPr>
        <xdr:cNvPr id="8" name="Group 7"/>
        <xdr:cNvGrpSpPr/>
      </xdr:nvGrpSpPr>
      <xdr:grpSpPr>
        <a:xfrm>
          <a:off x="561975" y="5105401"/>
          <a:ext cx="4267200" cy="933450"/>
          <a:chOff x="0" y="-54574"/>
          <a:chExt cx="3397718" cy="1289700"/>
        </a:xfrm>
        <a:solidFill>
          <a:schemeClr val="accent2"/>
        </a:solidFill>
      </xdr:grpSpPr>
      <xdr:sp macro="" textlink="">
        <xdr:nvSpPr>
          <xdr:cNvPr id="9" name="Rectangle 8"/>
          <xdr:cNvSpPr/>
        </xdr:nvSpPr>
        <xdr:spPr>
          <a:xfrm>
            <a:off x="0" y="2576"/>
            <a:ext cx="3397718" cy="1232550"/>
          </a:xfrm>
          <a:prstGeom prst="rect">
            <a:avLst/>
          </a:prstGeom>
          <a:grpFill/>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10" name="TextBox 9"/>
          <xdr:cNvSpPr txBox="1"/>
        </xdr:nvSpPr>
        <xdr:spPr>
          <a:xfrm>
            <a:off x="0" y="-54574"/>
            <a:ext cx="3397718" cy="1232550"/>
          </a:xfrm>
          <a:prstGeom prst="rect">
            <a:avLst/>
          </a:prstGeom>
          <a:grpFill/>
        </xdr:spPr>
        <xdr:style>
          <a:lnRef idx="0">
            <a:scrgbClr r="0" g="0" b="0"/>
          </a:lnRef>
          <a:fillRef idx="0">
            <a:scrgbClr r="0" g="0" b="0"/>
          </a:fillRef>
          <a:effectRef idx="0">
            <a:scrgbClr r="0" g="0" b="0"/>
          </a:effectRef>
          <a:fontRef idx="minor">
            <a:schemeClr val="lt1"/>
          </a:fontRef>
        </xdr:style>
        <xdr:txBody>
          <a:bodyPr spcFirstLastPara="0" vert="horz" wrap="square" lIns="66040" tIns="66040" rIns="66040" bIns="66040" numCol="1" spcCol="1270" anchor="ctr" anchorCtr="0">
            <a:noAutofit/>
          </a:bodyPr>
          <a:lstStyle/>
          <a:p>
            <a:pPr lvl="0" algn="ctr" defTabSz="1155700">
              <a:lnSpc>
                <a:spcPct val="90000"/>
              </a:lnSpc>
              <a:spcBef>
                <a:spcPct val="0"/>
              </a:spcBef>
              <a:spcAft>
                <a:spcPct val="35000"/>
              </a:spcAft>
            </a:pPr>
            <a:r>
              <a:rPr lang="en-US" sz="2000" b="1" kern="1200"/>
              <a:t>Ecological Integrity </a:t>
            </a:r>
            <a:r>
              <a:rPr lang="en-US" sz="1800" kern="1200"/>
              <a:t>(Negative Plant Indicators (I, 7-8)e.g. non-native invasive species)</a:t>
            </a:r>
          </a:p>
        </xdr:txBody>
      </xdr:sp>
    </xdr:grpSp>
    <xdr:clientData/>
  </xdr:twoCellAnchor>
  <xdr:twoCellAnchor>
    <xdr:from>
      <xdr:col>0</xdr:col>
      <xdr:colOff>561975</xdr:colOff>
      <xdr:row>31</xdr:row>
      <xdr:rowOff>19052</xdr:rowOff>
    </xdr:from>
    <xdr:to>
      <xdr:col>7</xdr:col>
      <xdr:colOff>571501</xdr:colOff>
      <xdr:row>36</xdr:row>
      <xdr:rowOff>28576</xdr:rowOff>
    </xdr:to>
    <xdr:grpSp>
      <xdr:nvGrpSpPr>
        <xdr:cNvPr id="11" name="Group 10"/>
        <xdr:cNvGrpSpPr/>
      </xdr:nvGrpSpPr>
      <xdr:grpSpPr>
        <a:xfrm>
          <a:off x="561975" y="6000752"/>
          <a:ext cx="4276726" cy="1076324"/>
          <a:chOff x="0" y="1102228"/>
          <a:chExt cx="3405439" cy="3413173"/>
        </a:xfrm>
      </xdr:grpSpPr>
      <xdr:sp macro="" textlink="">
        <xdr:nvSpPr>
          <xdr:cNvPr id="12" name="Rectangle 11"/>
          <xdr:cNvSpPr/>
        </xdr:nvSpPr>
        <xdr:spPr>
          <a:xfrm>
            <a:off x="0" y="1280971"/>
            <a:ext cx="3397718" cy="3234430"/>
          </a:xfrm>
          <a:prstGeom prst="rect">
            <a:avLst/>
          </a:prstGeom>
        </xdr:spPr>
        <xdr:style>
          <a:lnRef idx="2">
            <a:schemeClr val="lt1">
              <a:hueOff val="0"/>
              <a:satOff val="0"/>
              <a:lumOff val="0"/>
              <a:alphaOff val="0"/>
            </a:schemeClr>
          </a:lnRef>
          <a:fillRef idx="1">
            <a:schemeClr val="accent3">
              <a:hueOff val="11250264"/>
              <a:satOff val="-16880"/>
              <a:lumOff val="-2745"/>
              <a:alphaOff val="0"/>
            </a:schemeClr>
          </a:fillRef>
          <a:effectRef idx="0">
            <a:schemeClr val="accent3">
              <a:hueOff val="11250264"/>
              <a:satOff val="-16880"/>
              <a:lumOff val="-2745"/>
              <a:alphaOff val="0"/>
            </a:schemeClr>
          </a:effectRef>
          <a:fontRef idx="minor">
            <a:schemeClr val="lt1"/>
          </a:fontRef>
        </xdr:style>
      </xdr:sp>
      <xdr:sp macro="" textlink="">
        <xdr:nvSpPr>
          <xdr:cNvPr id="13" name="TextBox 12"/>
          <xdr:cNvSpPr txBox="1"/>
        </xdr:nvSpPr>
        <xdr:spPr>
          <a:xfrm>
            <a:off x="7721" y="1102228"/>
            <a:ext cx="3397718" cy="3234429"/>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66040" tIns="66040" rIns="66040" bIns="66040" numCol="1" spcCol="1270" anchor="ctr" anchorCtr="0">
            <a:noAutofit/>
          </a:bodyPr>
          <a:lstStyle/>
          <a:p>
            <a:pPr lvl="0" algn="ctr" defTabSz="1155700">
              <a:lnSpc>
                <a:spcPct val="90000"/>
              </a:lnSpc>
              <a:spcBef>
                <a:spcPct val="0"/>
              </a:spcBef>
              <a:spcAft>
                <a:spcPct val="35000"/>
              </a:spcAft>
            </a:pPr>
            <a:r>
              <a:rPr lang="en-US" sz="2000" b="1" kern="1200"/>
              <a:t>Damaging activities </a:t>
            </a:r>
            <a:r>
              <a:rPr lang="en-US" sz="1800" kern="1200"/>
              <a:t>e.g. burning, feed site damage, dumping, evidence</a:t>
            </a:r>
            <a:r>
              <a:rPr lang="en-US" sz="1800" kern="1200" baseline="0"/>
              <a:t> of inappropriate herbicide/pesticide use</a:t>
            </a:r>
            <a:endParaRPr lang="en-US" sz="1800" kern="1200"/>
          </a:p>
        </xdr:txBody>
      </xdr:sp>
    </xdr:grpSp>
    <xdr:clientData/>
  </xdr:twoCellAnchor>
  <xdr:twoCellAnchor editAs="oneCell">
    <xdr:from>
      <xdr:col>17</xdr:col>
      <xdr:colOff>238125</xdr:colOff>
      <xdr:row>1</xdr:row>
      <xdr:rowOff>7628</xdr:rowOff>
    </xdr:from>
    <xdr:to>
      <xdr:col>20</xdr:col>
      <xdr:colOff>152400</xdr:colOff>
      <xdr:row>8</xdr:row>
      <xdr:rowOff>45245</xdr:rowOff>
    </xdr:to>
    <xdr:pic>
      <xdr:nvPicPr>
        <xdr:cNvPr id="14" name="Picture 1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01325" y="198128"/>
          <a:ext cx="1866900" cy="1399692"/>
        </a:xfrm>
        <a:prstGeom prst="rect">
          <a:avLst/>
        </a:prstGeom>
      </xdr:spPr>
    </xdr:pic>
    <xdr:clientData/>
  </xdr:twoCellAnchor>
  <xdr:twoCellAnchor editAs="oneCell">
    <xdr:from>
      <xdr:col>21</xdr:col>
      <xdr:colOff>333375</xdr:colOff>
      <xdr:row>1</xdr:row>
      <xdr:rowOff>39626</xdr:rowOff>
    </xdr:from>
    <xdr:to>
      <xdr:col>23</xdr:col>
      <xdr:colOff>28576</xdr:colOff>
      <xdr:row>8</xdr:row>
      <xdr:rowOff>85725</xdr:rowOff>
    </xdr:to>
    <xdr:pic>
      <xdr:nvPicPr>
        <xdr:cNvPr id="15" name="Picture 1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21770"/>
        <a:stretch/>
      </xdr:blipFill>
      <xdr:spPr>
        <a:xfrm>
          <a:off x="13106400" y="230126"/>
          <a:ext cx="1952626" cy="1408174"/>
        </a:xfrm>
        <a:prstGeom prst="rect">
          <a:avLst/>
        </a:prstGeom>
      </xdr:spPr>
    </xdr:pic>
    <xdr:clientData/>
  </xdr:twoCellAnchor>
  <xdr:twoCellAnchor editAs="oneCell">
    <xdr:from>
      <xdr:col>25</xdr:col>
      <xdr:colOff>85725</xdr:colOff>
      <xdr:row>1</xdr:row>
      <xdr:rowOff>5529</xdr:rowOff>
    </xdr:from>
    <xdr:to>
      <xdr:col>26</xdr:col>
      <xdr:colOff>695325</xdr:colOff>
      <xdr:row>8</xdr:row>
      <xdr:rowOff>61746</xdr:rowOff>
    </xdr:to>
    <xdr:pic>
      <xdr:nvPicPr>
        <xdr:cNvPr id="16" name="Picture 1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82950" y="196029"/>
          <a:ext cx="1895475" cy="14182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31" sqref="I31"/>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H121"/>
  <sheetViews>
    <sheetView topLeftCell="F16" zoomScaleNormal="100" workbookViewId="0">
      <selection activeCell="S33" sqref="S33:AG38"/>
    </sheetView>
  </sheetViews>
  <sheetFormatPr defaultRowHeight="15" x14ac:dyDescent="0.25"/>
  <cols>
    <col min="18" max="34" width="9.140625" style="55"/>
  </cols>
  <sheetData>
    <row r="1" spans="9:34" ht="20.25" customHeight="1" thickBot="1" x14ac:dyDescent="0.4">
      <c r="I1" s="85" t="s">
        <v>102</v>
      </c>
      <c r="J1" s="85"/>
      <c r="K1" s="85"/>
      <c r="L1" s="85"/>
      <c r="M1" s="85"/>
      <c r="N1" s="85"/>
      <c r="O1" s="85"/>
      <c r="P1" s="85"/>
      <c r="Q1" s="46"/>
      <c r="S1" s="70" t="s">
        <v>144</v>
      </c>
      <c r="T1" s="71"/>
      <c r="U1" s="71"/>
      <c r="V1" s="71"/>
      <c r="W1" s="71"/>
      <c r="X1" s="71"/>
      <c r="Y1" s="71"/>
      <c r="Z1" s="71"/>
      <c r="AA1" s="71"/>
      <c r="AB1" s="71"/>
      <c r="AC1" s="71"/>
      <c r="AD1" s="71"/>
      <c r="AE1" s="71"/>
      <c r="AF1" s="71"/>
      <c r="AG1" s="72"/>
    </row>
    <row r="2" spans="9:34" ht="15.75" thickBot="1" x14ac:dyDescent="0.3">
      <c r="I2" s="2"/>
      <c r="J2" s="2"/>
      <c r="K2" s="2"/>
      <c r="L2" s="2"/>
      <c r="M2" s="2"/>
      <c r="N2" s="1"/>
      <c r="O2" s="1"/>
      <c r="P2" s="1"/>
      <c r="Q2" s="1"/>
    </row>
    <row r="3" spans="9:34" ht="15.75" customHeight="1" thickBot="1" x14ac:dyDescent="0.3">
      <c r="I3" s="3" t="s">
        <v>19</v>
      </c>
      <c r="J3" s="86"/>
      <c r="K3" s="87"/>
      <c r="L3" s="4" t="s">
        <v>20</v>
      </c>
      <c r="M3" s="88"/>
      <c r="N3" s="87"/>
      <c r="O3" s="4" t="s">
        <v>21</v>
      </c>
      <c r="P3" s="5"/>
      <c r="Q3" s="10"/>
    </row>
    <row r="4" spans="9:34" ht="15.75" thickBot="1" x14ac:dyDescent="0.3">
      <c r="I4" s="89" t="s">
        <v>101</v>
      </c>
      <c r="J4" s="90"/>
      <c r="K4" s="6"/>
      <c r="L4" s="4" t="s">
        <v>22</v>
      </c>
      <c r="M4" s="91"/>
      <c r="N4" s="92"/>
      <c r="O4" s="4" t="s">
        <v>23</v>
      </c>
      <c r="P4" s="7"/>
      <c r="Q4" s="10"/>
    </row>
    <row r="5" spans="9:34" ht="9" customHeight="1" x14ac:dyDescent="0.25">
      <c r="I5" s="8"/>
      <c r="J5" s="8"/>
      <c r="K5" s="9"/>
      <c r="L5" s="10"/>
      <c r="M5" s="11"/>
      <c r="N5" s="11"/>
      <c r="O5" s="10"/>
      <c r="P5" s="10"/>
      <c r="Q5" s="10"/>
      <c r="S5" s="96" t="s">
        <v>167</v>
      </c>
      <c r="T5" s="97"/>
      <c r="U5" s="97"/>
      <c r="V5" s="97"/>
      <c r="W5" s="97"/>
      <c r="X5" s="97"/>
      <c r="Y5" s="97"/>
      <c r="Z5" s="97"/>
      <c r="AA5" s="97"/>
      <c r="AB5" s="97"/>
      <c r="AC5" s="97"/>
      <c r="AD5" s="97"/>
      <c r="AE5" s="97"/>
      <c r="AF5" s="97"/>
      <c r="AG5" s="98"/>
    </row>
    <row r="6" spans="9:34" ht="15.75" customHeight="1" thickBot="1" x14ac:dyDescent="0.3">
      <c r="I6" s="8"/>
      <c r="J6" s="8"/>
      <c r="K6" s="9"/>
      <c r="L6" s="10"/>
      <c r="M6" s="11"/>
      <c r="N6" s="11"/>
      <c r="O6" s="10"/>
      <c r="P6" s="10"/>
      <c r="Q6" s="10"/>
      <c r="S6" s="99"/>
      <c r="T6" s="100"/>
      <c r="U6" s="100"/>
      <c r="V6" s="100"/>
      <c r="W6" s="100"/>
      <c r="X6" s="100"/>
      <c r="Y6" s="100"/>
      <c r="Z6" s="100"/>
      <c r="AA6" s="100"/>
      <c r="AB6" s="100"/>
      <c r="AC6" s="100"/>
      <c r="AD6" s="100"/>
      <c r="AE6" s="100"/>
      <c r="AF6" s="100"/>
      <c r="AG6" s="101"/>
    </row>
    <row r="7" spans="9:34" ht="15" customHeight="1" x14ac:dyDescent="0.25">
      <c r="I7" s="93" t="s">
        <v>103</v>
      </c>
      <c r="J7" s="94"/>
      <c r="K7" s="94"/>
      <c r="L7" s="94"/>
      <c r="M7" s="94"/>
      <c r="N7" s="76" t="s">
        <v>140</v>
      </c>
      <c r="O7" s="77"/>
      <c r="P7" s="78"/>
      <c r="Q7" s="10"/>
      <c r="S7" s="99"/>
      <c r="T7" s="100"/>
      <c r="U7" s="100"/>
      <c r="V7" s="100"/>
      <c r="W7" s="100"/>
      <c r="X7" s="100"/>
      <c r="Y7" s="100"/>
      <c r="Z7" s="100"/>
      <c r="AA7" s="100"/>
      <c r="AB7" s="100"/>
      <c r="AC7" s="100"/>
      <c r="AD7" s="100"/>
      <c r="AE7" s="100"/>
      <c r="AF7" s="100"/>
      <c r="AG7" s="101"/>
    </row>
    <row r="8" spans="9:34" s="12" customFormat="1" ht="12" customHeight="1" x14ac:dyDescent="0.25">
      <c r="I8" s="47" t="s">
        <v>9</v>
      </c>
      <c r="J8" s="48" t="s">
        <v>10</v>
      </c>
      <c r="K8" s="48" t="s">
        <v>11</v>
      </c>
      <c r="L8" s="48" t="s">
        <v>12</v>
      </c>
      <c r="M8" s="60" t="s">
        <v>150</v>
      </c>
      <c r="N8" s="79"/>
      <c r="O8" s="95"/>
      <c r="P8" s="81"/>
      <c r="Q8" s="10"/>
      <c r="R8" s="55"/>
      <c r="S8" s="99"/>
      <c r="T8" s="100"/>
      <c r="U8" s="100"/>
      <c r="V8" s="100"/>
      <c r="W8" s="100"/>
      <c r="X8" s="100"/>
      <c r="Y8" s="100"/>
      <c r="Z8" s="100"/>
      <c r="AA8" s="100"/>
      <c r="AB8" s="100"/>
      <c r="AC8" s="100"/>
      <c r="AD8" s="100"/>
      <c r="AE8" s="100"/>
      <c r="AF8" s="100"/>
      <c r="AG8" s="101"/>
      <c r="AH8" s="56"/>
    </row>
    <row r="9" spans="9:34" s="12" customFormat="1" ht="12.75" customHeight="1" thickBot="1" x14ac:dyDescent="0.3">
      <c r="I9" s="61">
        <v>0</v>
      </c>
      <c r="J9" s="18">
        <v>5</v>
      </c>
      <c r="K9" s="16">
        <v>10</v>
      </c>
      <c r="L9" s="24">
        <v>15</v>
      </c>
      <c r="M9" s="62">
        <v>25</v>
      </c>
      <c r="N9" s="82"/>
      <c r="O9" s="83"/>
      <c r="P9" s="84"/>
      <c r="Q9" s="10"/>
      <c r="R9" s="55"/>
      <c r="S9" s="99"/>
      <c r="T9" s="100"/>
      <c r="U9" s="100"/>
      <c r="V9" s="100"/>
      <c r="W9" s="100"/>
      <c r="X9" s="100"/>
      <c r="Y9" s="100"/>
      <c r="Z9" s="100"/>
      <c r="AA9" s="100"/>
      <c r="AB9" s="100"/>
      <c r="AC9" s="100"/>
      <c r="AD9" s="100"/>
      <c r="AE9" s="100"/>
      <c r="AF9" s="100"/>
      <c r="AG9" s="101"/>
      <c r="AH9" s="56"/>
    </row>
    <row r="10" spans="9:34" s="12" customFormat="1" ht="12.75" customHeight="1" thickBot="1" x14ac:dyDescent="0.3">
      <c r="I10" s="14"/>
      <c r="J10" s="14"/>
      <c r="K10" s="14"/>
      <c r="L10" s="14"/>
      <c r="M10" s="13"/>
      <c r="N10" s="11"/>
      <c r="O10" s="10"/>
      <c r="P10" s="10"/>
      <c r="Q10" s="10"/>
      <c r="R10" s="55"/>
      <c r="S10" s="99"/>
      <c r="T10" s="100"/>
      <c r="U10" s="100"/>
      <c r="V10" s="100"/>
      <c r="W10" s="100"/>
      <c r="X10" s="100"/>
      <c r="Y10" s="100"/>
      <c r="Z10" s="100"/>
      <c r="AA10" s="100"/>
      <c r="AB10" s="100"/>
      <c r="AC10" s="100"/>
      <c r="AD10" s="100"/>
      <c r="AE10" s="100"/>
      <c r="AF10" s="100"/>
      <c r="AG10" s="101"/>
      <c r="AH10" s="56"/>
    </row>
    <row r="11" spans="9:34" s="12" customFormat="1" ht="12" customHeight="1" thickBot="1" x14ac:dyDescent="0.3">
      <c r="I11" s="73" t="s">
        <v>104</v>
      </c>
      <c r="J11" s="74"/>
      <c r="K11" s="74"/>
      <c r="L11" s="74"/>
      <c r="M11" s="75"/>
      <c r="N11" s="11"/>
      <c r="O11" s="10"/>
      <c r="P11" s="10"/>
      <c r="Q11" s="10"/>
      <c r="R11" s="55"/>
      <c r="S11" s="102"/>
      <c r="T11" s="103"/>
      <c r="U11" s="103"/>
      <c r="V11" s="103"/>
      <c r="W11" s="103"/>
      <c r="X11" s="103"/>
      <c r="Y11" s="103"/>
      <c r="Z11" s="103"/>
      <c r="AA11" s="103"/>
      <c r="AB11" s="103"/>
      <c r="AC11" s="103"/>
      <c r="AD11" s="103"/>
      <c r="AE11" s="103"/>
      <c r="AF11" s="103"/>
      <c r="AG11" s="104"/>
      <c r="AH11" s="56"/>
    </row>
    <row r="12" spans="9:34" s="15" customFormat="1" ht="12" customHeight="1" x14ac:dyDescent="0.2">
      <c r="I12" s="27" t="s">
        <v>0</v>
      </c>
      <c r="J12" s="25" t="s">
        <v>1</v>
      </c>
      <c r="K12" s="25" t="s">
        <v>2</v>
      </c>
      <c r="L12" s="25" t="s">
        <v>3</v>
      </c>
      <c r="M12" s="28" t="s">
        <v>4</v>
      </c>
      <c r="N12" s="14"/>
      <c r="O12" s="14"/>
      <c r="P12" s="14"/>
      <c r="Q12" s="14"/>
      <c r="R12" s="56"/>
      <c r="S12" s="56"/>
      <c r="T12" s="56"/>
      <c r="U12" s="56"/>
      <c r="V12" s="56"/>
      <c r="W12" s="56"/>
      <c r="X12" s="56"/>
      <c r="Y12" s="56"/>
      <c r="Z12" s="56"/>
      <c r="AA12" s="56"/>
      <c r="AB12" s="56"/>
      <c r="AC12" s="56"/>
      <c r="AD12" s="56"/>
      <c r="AE12" s="56"/>
      <c r="AF12" s="56"/>
      <c r="AG12" s="56"/>
      <c r="AH12" s="56"/>
    </row>
    <row r="13" spans="9:34" s="12" customFormat="1" ht="12.75" customHeight="1" thickBot="1" x14ac:dyDescent="0.25">
      <c r="I13" s="61">
        <v>0</v>
      </c>
      <c r="J13" s="18">
        <v>10</v>
      </c>
      <c r="K13" s="16">
        <v>20</v>
      </c>
      <c r="L13" s="19">
        <v>25</v>
      </c>
      <c r="M13" s="20">
        <v>30</v>
      </c>
      <c r="N13" s="14"/>
      <c r="O13" s="14"/>
      <c r="P13" s="14"/>
      <c r="Q13" s="14"/>
      <c r="R13" s="56"/>
      <c r="S13" s="56"/>
      <c r="T13" s="56"/>
      <c r="U13" s="56"/>
      <c r="V13" s="56"/>
      <c r="W13" s="56"/>
      <c r="X13" s="56"/>
      <c r="Y13" s="56"/>
      <c r="Z13" s="56"/>
      <c r="AA13" s="56"/>
      <c r="AB13" s="56"/>
      <c r="AC13" s="56"/>
      <c r="AD13" s="56"/>
      <c r="AE13" s="56"/>
      <c r="AF13" s="56"/>
      <c r="AG13" s="56"/>
      <c r="AH13" s="56"/>
    </row>
    <row r="14" spans="9:34" s="12" customFormat="1" ht="12.75" customHeight="1" thickBot="1" x14ac:dyDescent="0.25">
      <c r="I14" s="14"/>
      <c r="J14" s="14"/>
      <c r="K14" s="14"/>
      <c r="L14" s="14"/>
      <c r="M14" s="14"/>
      <c r="N14" s="14"/>
      <c r="O14" s="14"/>
      <c r="P14" s="14"/>
      <c r="Q14" s="14"/>
      <c r="R14" s="56"/>
      <c r="S14" s="106" t="s">
        <v>168</v>
      </c>
      <c r="T14" s="107"/>
      <c r="U14" s="107"/>
      <c r="V14" s="107"/>
      <c r="W14" s="107"/>
      <c r="X14" s="107"/>
      <c r="Y14" s="107"/>
      <c r="Z14" s="107"/>
      <c r="AA14" s="107"/>
      <c r="AB14" s="107"/>
      <c r="AC14" s="107"/>
      <c r="AD14" s="107"/>
      <c r="AE14" s="107"/>
      <c r="AF14" s="107"/>
      <c r="AG14" s="108"/>
      <c r="AH14" s="56"/>
    </row>
    <row r="15" spans="9:34" s="12" customFormat="1" ht="12.75" customHeight="1" x14ac:dyDescent="0.2">
      <c r="I15" s="73" t="s">
        <v>105</v>
      </c>
      <c r="J15" s="74"/>
      <c r="K15" s="75"/>
      <c r="L15" s="76" t="s">
        <v>24</v>
      </c>
      <c r="M15" s="77"/>
      <c r="N15" s="78"/>
      <c r="R15" s="56"/>
      <c r="S15" s="109"/>
      <c r="T15" s="110"/>
      <c r="U15" s="110"/>
      <c r="V15" s="110"/>
      <c r="W15" s="110"/>
      <c r="X15" s="110"/>
      <c r="Y15" s="110"/>
      <c r="Z15" s="110"/>
      <c r="AA15" s="110"/>
      <c r="AB15" s="110"/>
      <c r="AC15" s="110"/>
      <c r="AD15" s="110"/>
      <c r="AE15" s="110"/>
      <c r="AF15" s="110"/>
      <c r="AG15" s="111"/>
      <c r="AH15" s="56"/>
    </row>
    <row r="16" spans="9:34" s="12" customFormat="1" ht="12.75" customHeight="1" x14ac:dyDescent="0.2">
      <c r="I16" s="44" t="s">
        <v>13</v>
      </c>
      <c r="J16" s="25" t="s">
        <v>14</v>
      </c>
      <c r="K16" s="45" t="s">
        <v>15</v>
      </c>
      <c r="L16" s="79"/>
      <c r="M16" s="80"/>
      <c r="N16" s="81"/>
      <c r="R16" s="56"/>
      <c r="S16" s="109"/>
      <c r="T16" s="110"/>
      <c r="U16" s="110"/>
      <c r="V16" s="110"/>
      <c r="W16" s="110"/>
      <c r="X16" s="110"/>
      <c r="Y16" s="110"/>
      <c r="Z16" s="110"/>
      <c r="AA16" s="110"/>
      <c r="AB16" s="110"/>
      <c r="AC16" s="110"/>
      <c r="AD16" s="110"/>
      <c r="AE16" s="110"/>
      <c r="AF16" s="110"/>
      <c r="AG16" s="111"/>
      <c r="AH16" s="56"/>
    </row>
    <row r="17" spans="9:34" s="12" customFormat="1" ht="12.75" customHeight="1" thickBot="1" x14ac:dyDescent="0.25">
      <c r="I17" s="29">
        <v>-10</v>
      </c>
      <c r="J17" s="16">
        <v>10</v>
      </c>
      <c r="K17" s="17">
        <v>20</v>
      </c>
      <c r="L17" s="82"/>
      <c r="M17" s="83"/>
      <c r="N17" s="84"/>
      <c r="R17" s="56"/>
      <c r="S17" s="109"/>
      <c r="T17" s="110"/>
      <c r="U17" s="110"/>
      <c r="V17" s="110"/>
      <c r="W17" s="110"/>
      <c r="X17" s="110"/>
      <c r="Y17" s="110"/>
      <c r="Z17" s="110"/>
      <c r="AA17" s="110"/>
      <c r="AB17" s="110"/>
      <c r="AC17" s="110"/>
      <c r="AD17" s="110"/>
      <c r="AE17" s="110"/>
      <c r="AF17" s="110"/>
      <c r="AG17" s="111"/>
      <c r="AH17" s="56"/>
    </row>
    <row r="18" spans="9:34" s="12" customFormat="1" ht="12.75" customHeight="1" thickBot="1" x14ac:dyDescent="0.25">
      <c r="R18" s="56"/>
      <c r="S18" s="109"/>
      <c r="T18" s="110"/>
      <c r="U18" s="110"/>
      <c r="V18" s="110"/>
      <c r="W18" s="110"/>
      <c r="X18" s="110"/>
      <c r="Y18" s="110"/>
      <c r="Z18" s="110"/>
      <c r="AA18" s="110"/>
      <c r="AB18" s="110"/>
      <c r="AC18" s="110"/>
      <c r="AD18" s="110"/>
      <c r="AE18" s="110"/>
      <c r="AF18" s="110"/>
      <c r="AG18" s="111"/>
      <c r="AH18" s="56"/>
    </row>
    <row r="19" spans="9:34" s="12" customFormat="1" ht="15" customHeight="1" thickBot="1" x14ac:dyDescent="0.25">
      <c r="I19" s="73" t="s">
        <v>153</v>
      </c>
      <c r="J19" s="131"/>
      <c r="K19" s="131"/>
      <c r="L19" s="132"/>
      <c r="M19" s="76" t="s">
        <v>24</v>
      </c>
      <c r="N19" s="77"/>
      <c r="O19" s="78"/>
      <c r="R19" s="56"/>
      <c r="S19" s="112"/>
      <c r="T19" s="113"/>
      <c r="U19" s="113"/>
      <c r="V19" s="113"/>
      <c r="W19" s="113"/>
      <c r="X19" s="113"/>
      <c r="Y19" s="113"/>
      <c r="Z19" s="113"/>
      <c r="AA19" s="113"/>
      <c r="AB19" s="113"/>
      <c r="AC19" s="113"/>
      <c r="AD19" s="113"/>
      <c r="AE19" s="113"/>
      <c r="AF19" s="113"/>
      <c r="AG19" s="114"/>
      <c r="AH19" s="56"/>
    </row>
    <row r="20" spans="9:34" s="12" customFormat="1" ht="12.75" customHeight="1" x14ac:dyDescent="0.2">
      <c r="I20" s="66" t="s">
        <v>154</v>
      </c>
      <c r="J20" s="64" t="s">
        <v>155</v>
      </c>
      <c r="K20" s="64" t="s">
        <v>156</v>
      </c>
      <c r="L20" s="65" t="s">
        <v>5</v>
      </c>
      <c r="M20" s="79"/>
      <c r="N20" s="80"/>
      <c r="O20" s="81"/>
      <c r="R20" s="56"/>
      <c r="S20" s="56"/>
      <c r="T20" s="56"/>
      <c r="U20" s="56"/>
      <c r="V20" s="56"/>
      <c r="W20" s="56"/>
      <c r="X20" s="56"/>
      <c r="Y20" s="56"/>
      <c r="Z20" s="56"/>
      <c r="AA20" s="56"/>
      <c r="AB20" s="56"/>
      <c r="AC20" s="56"/>
      <c r="AD20" s="56"/>
      <c r="AE20" s="56"/>
      <c r="AF20" s="56"/>
      <c r="AG20" s="56"/>
      <c r="AH20" s="56"/>
    </row>
    <row r="21" spans="9:34" s="12" customFormat="1" ht="12.75" customHeight="1" thickBot="1" x14ac:dyDescent="0.25">
      <c r="I21" s="67">
        <v>-15</v>
      </c>
      <c r="J21" s="22">
        <v>-10</v>
      </c>
      <c r="K21" s="21">
        <v>-5</v>
      </c>
      <c r="L21" s="69">
        <v>10</v>
      </c>
      <c r="M21" s="82"/>
      <c r="N21" s="83"/>
      <c r="O21" s="84"/>
      <c r="R21" s="56"/>
      <c r="S21" s="56"/>
      <c r="T21" s="56"/>
      <c r="U21" s="56"/>
      <c r="V21" s="56"/>
      <c r="W21" s="56"/>
      <c r="X21" s="56"/>
      <c r="Y21" s="56"/>
      <c r="Z21" s="56"/>
      <c r="AA21" s="56"/>
      <c r="AB21" s="56"/>
      <c r="AC21" s="56"/>
      <c r="AD21" s="56"/>
      <c r="AE21" s="56"/>
      <c r="AF21" s="56"/>
      <c r="AG21" s="56"/>
      <c r="AH21" s="56"/>
    </row>
    <row r="22" spans="9:34" s="12" customFormat="1" ht="12" customHeight="1" thickBot="1" x14ac:dyDescent="0.3">
      <c r="I22"/>
      <c r="J22"/>
      <c r="K22"/>
      <c r="L22"/>
      <c r="M22"/>
      <c r="N22"/>
      <c r="O22"/>
      <c r="Q22"/>
      <c r="R22" s="55"/>
      <c r="S22" s="55"/>
      <c r="T22" s="55"/>
      <c r="U22" s="55"/>
      <c r="V22" s="55"/>
      <c r="W22" s="55"/>
      <c r="X22" s="55"/>
      <c r="Y22" s="55"/>
      <c r="Z22" s="55"/>
      <c r="AA22" s="55"/>
      <c r="AB22" s="55"/>
      <c r="AC22" s="55"/>
      <c r="AD22" s="55"/>
      <c r="AE22" s="55"/>
      <c r="AF22" s="55"/>
      <c r="AG22" s="55"/>
      <c r="AH22" s="56"/>
    </row>
    <row r="23" spans="9:34" s="12" customFormat="1" ht="12" customHeight="1" x14ac:dyDescent="0.25">
      <c r="I23" s="73" t="s">
        <v>160</v>
      </c>
      <c r="J23" s="131"/>
      <c r="K23" s="131"/>
      <c r="L23" s="132"/>
      <c r="Q23"/>
      <c r="R23" s="56"/>
      <c r="S23" s="106" t="s">
        <v>169</v>
      </c>
      <c r="T23" s="107"/>
      <c r="U23" s="107"/>
      <c r="V23" s="107"/>
      <c r="W23" s="107"/>
      <c r="X23" s="107"/>
      <c r="Y23" s="107"/>
      <c r="Z23" s="107"/>
      <c r="AA23" s="107"/>
      <c r="AB23" s="107"/>
      <c r="AC23" s="107"/>
      <c r="AD23" s="107"/>
      <c r="AE23" s="107"/>
      <c r="AF23" s="107"/>
      <c r="AG23" s="108"/>
      <c r="AH23" s="56"/>
    </row>
    <row r="24" spans="9:34" s="12" customFormat="1" ht="12.75" customHeight="1" x14ac:dyDescent="0.25">
      <c r="I24" s="66" t="s">
        <v>157</v>
      </c>
      <c r="J24" s="64" t="s">
        <v>158</v>
      </c>
      <c r="K24" s="64" t="s">
        <v>155</v>
      </c>
      <c r="L24" s="65" t="s">
        <v>159</v>
      </c>
      <c r="Q24"/>
      <c r="R24" s="56"/>
      <c r="S24" s="109"/>
      <c r="T24" s="110"/>
      <c r="U24" s="110"/>
      <c r="V24" s="110"/>
      <c r="W24" s="110"/>
      <c r="X24" s="110"/>
      <c r="Y24" s="110"/>
      <c r="Z24" s="110"/>
      <c r="AA24" s="110"/>
      <c r="AB24" s="110"/>
      <c r="AC24" s="110"/>
      <c r="AD24" s="110"/>
      <c r="AE24" s="110"/>
      <c r="AF24" s="110"/>
      <c r="AG24" s="111"/>
      <c r="AH24" s="56"/>
    </row>
    <row r="25" spans="9:34" s="12" customFormat="1" ht="15.75" thickBot="1" x14ac:dyDescent="0.3">
      <c r="I25" s="29">
        <v>-15</v>
      </c>
      <c r="J25" s="21">
        <v>-5</v>
      </c>
      <c r="K25" s="18">
        <v>5</v>
      </c>
      <c r="L25" s="68">
        <v>15</v>
      </c>
      <c r="Q25"/>
      <c r="R25" s="56"/>
      <c r="S25" s="109"/>
      <c r="T25" s="110"/>
      <c r="U25" s="110"/>
      <c r="V25" s="110"/>
      <c r="W25" s="110"/>
      <c r="X25" s="110"/>
      <c r="Y25" s="110"/>
      <c r="Z25" s="110"/>
      <c r="AA25" s="110"/>
      <c r="AB25" s="110"/>
      <c r="AC25" s="110"/>
      <c r="AD25" s="110"/>
      <c r="AE25" s="110"/>
      <c r="AF25" s="110"/>
      <c r="AG25" s="111"/>
      <c r="AH25" s="56"/>
    </row>
    <row r="26" spans="9:34" s="12" customFormat="1" ht="12" customHeight="1" thickBot="1" x14ac:dyDescent="0.3">
      <c r="I26"/>
      <c r="J26"/>
      <c r="K26"/>
      <c r="L26"/>
      <c r="M26"/>
      <c r="N26"/>
      <c r="O26"/>
      <c r="Q26"/>
      <c r="R26" s="56"/>
      <c r="S26" s="109"/>
      <c r="T26" s="110"/>
      <c r="U26" s="110"/>
      <c r="V26" s="110"/>
      <c r="W26" s="110"/>
      <c r="X26" s="110"/>
      <c r="Y26" s="110"/>
      <c r="Z26" s="110"/>
      <c r="AA26" s="110"/>
      <c r="AB26" s="110"/>
      <c r="AC26" s="110"/>
      <c r="AD26" s="110"/>
      <c r="AE26" s="110"/>
      <c r="AF26" s="110"/>
      <c r="AG26" s="111"/>
      <c r="AH26" s="56"/>
    </row>
    <row r="27" spans="9:34" s="12" customFormat="1" ht="12" customHeight="1" x14ac:dyDescent="0.25">
      <c r="I27" s="128" t="s">
        <v>161</v>
      </c>
      <c r="J27" s="129"/>
      <c r="K27" s="129"/>
      <c r="L27" s="129"/>
      <c r="M27" s="130"/>
      <c r="N27" s="76" t="s">
        <v>141</v>
      </c>
      <c r="O27" s="77"/>
      <c r="P27" s="78"/>
      <c r="Q27"/>
      <c r="R27" s="56"/>
      <c r="S27" s="109"/>
      <c r="T27" s="110"/>
      <c r="U27" s="110"/>
      <c r="V27" s="110"/>
      <c r="W27" s="110"/>
      <c r="X27" s="110"/>
      <c r="Y27" s="110"/>
      <c r="Z27" s="110"/>
      <c r="AA27" s="110"/>
      <c r="AB27" s="110"/>
      <c r="AC27" s="110"/>
      <c r="AD27" s="110"/>
      <c r="AE27" s="110"/>
      <c r="AF27" s="110"/>
      <c r="AG27" s="111"/>
      <c r="AH27" s="56"/>
    </row>
    <row r="28" spans="9:34" s="12" customFormat="1" ht="12" customHeight="1" x14ac:dyDescent="0.25">
      <c r="I28" s="66" t="s">
        <v>4</v>
      </c>
      <c r="J28" s="64" t="s">
        <v>8</v>
      </c>
      <c r="K28" s="64" t="s">
        <v>7</v>
      </c>
      <c r="L28" s="64" t="s">
        <v>6</v>
      </c>
      <c r="M28" s="65" t="s">
        <v>5</v>
      </c>
      <c r="N28" s="79"/>
      <c r="O28" s="80"/>
      <c r="P28" s="81"/>
      <c r="Q28"/>
      <c r="R28" s="56"/>
      <c r="S28" s="109"/>
      <c r="T28" s="110"/>
      <c r="U28" s="110"/>
      <c r="V28" s="110"/>
      <c r="W28" s="110"/>
      <c r="X28" s="110"/>
      <c r="Y28" s="110"/>
      <c r="Z28" s="110"/>
      <c r="AA28" s="110"/>
      <c r="AB28" s="110"/>
      <c r="AC28" s="110"/>
      <c r="AD28" s="110"/>
      <c r="AE28" s="110"/>
      <c r="AF28" s="110"/>
      <c r="AG28" s="111"/>
      <c r="AH28" s="56"/>
    </row>
    <row r="29" spans="9:34" s="12" customFormat="1" ht="15" customHeight="1" thickBot="1" x14ac:dyDescent="0.3">
      <c r="I29" s="49">
        <v>-20</v>
      </c>
      <c r="J29" s="22">
        <v>-15</v>
      </c>
      <c r="K29" s="21">
        <v>-10</v>
      </c>
      <c r="L29" s="50">
        <v>-5</v>
      </c>
      <c r="M29" s="51">
        <v>0</v>
      </c>
      <c r="N29" s="82"/>
      <c r="O29" s="83"/>
      <c r="P29" s="84"/>
      <c r="Q29"/>
      <c r="R29" s="56"/>
      <c r="S29" s="109"/>
      <c r="T29" s="110"/>
      <c r="U29" s="110"/>
      <c r="V29" s="110"/>
      <c r="W29" s="110"/>
      <c r="X29" s="110"/>
      <c r="Y29" s="110"/>
      <c r="Z29" s="110"/>
      <c r="AA29" s="110"/>
      <c r="AB29" s="110"/>
      <c r="AC29" s="110"/>
      <c r="AD29" s="110"/>
      <c r="AE29" s="110"/>
      <c r="AF29" s="110"/>
      <c r="AG29" s="111"/>
      <c r="AH29" s="56"/>
    </row>
    <row r="30" spans="9:34" s="12" customFormat="1" ht="15.75" thickBot="1" x14ac:dyDescent="0.3">
      <c r="Q30"/>
      <c r="R30" s="56"/>
      <c r="S30" s="109"/>
      <c r="T30" s="110"/>
      <c r="U30" s="110"/>
      <c r="V30" s="110"/>
      <c r="W30" s="110"/>
      <c r="X30" s="110"/>
      <c r="Y30" s="110"/>
      <c r="Z30" s="110"/>
      <c r="AA30" s="110"/>
      <c r="AB30" s="110"/>
      <c r="AC30" s="110"/>
      <c r="AD30" s="110"/>
      <c r="AE30" s="110"/>
      <c r="AF30" s="110"/>
      <c r="AG30" s="111"/>
      <c r="AH30" s="56"/>
    </row>
    <row r="31" spans="9:34" s="12" customFormat="1" ht="15.75" thickBot="1" x14ac:dyDescent="0.3">
      <c r="I31" s="93" t="s">
        <v>162</v>
      </c>
      <c r="J31" s="94"/>
      <c r="K31" s="94"/>
      <c r="L31" s="94"/>
      <c r="M31" s="127"/>
      <c r="N31" s="117" t="s">
        <v>24</v>
      </c>
      <c r="O31" s="117"/>
      <c r="P31" s="118"/>
      <c r="Q31"/>
      <c r="R31" s="56"/>
      <c r="S31" s="112"/>
      <c r="T31" s="113"/>
      <c r="U31" s="113"/>
      <c r="V31" s="113"/>
      <c r="W31" s="113"/>
      <c r="X31" s="113"/>
      <c r="Y31" s="113"/>
      <c r="Z31" s="113"/>
      <c r="AA31" s="113"/>
      <c r="AB31" s="113"/>
      <c r="AC31" s="113"/>
      <c r="AD31" s="113"/>
      <c r="AE31" s="113"/>
      <c r="AF31" s="113"/>
      <c r="AG31" s="114"/>
      <c r="AH31" s="56"/>
    </row>
    <row r="32" spans="9:34" s="12" customFormat="1" ht="15.75" thickBot="1" x14ac:dyDescent="0.3">
      <c r="I32" s="44" t="s">
        <v>16</v>
      </c>
      <c r="J32" s="25" t="s">
        <v>17</v>
      </c>
      <c r="K32" s="25" t="s">
        <v>18</v>
      </c>
      <c r="L32" s="123" t="s">
        <v>138</v>
      </c>
      <c r="M32" s="124"/>
      <c r="N32" s="119"/>
      <c r="O32" s="119"/>
      <c r="P32" s="120"/>
      <c r="Q32"/>
      <c r="R32" s="56"/>
      <c r="S32" s="56"/>
      <c r="T32" s="56"/>
      <c r="U32" s="56"/>
      <c r="V32" s="56"/>
      <c r="W32" s="56"/>
      <c r="X32" s="56"/>
      <c r="Y32" s="56"/>
      <c r="Z32" s="56"/>
      <c r="AA32" s="56"/>
      <c r="AB32" s="56"/>
      <c r="AC32" s="56"/>
      <c r="AD32" s="56"/>
      <c r="AE32" s="56"/>
      <c r="AF32" s="56"/>
      <c r="AG32" s="56"/>
      <c r="AH32" s="56"/>
    </row>
    <row r="33" spans="6:34" s="12" customFormat="1" ht="15" customHeight="1" thickBot="1" x14ac:dyDescent="0.3">
      <c r="I33" s="53">
        <v>-30</v>
      </c>
      <c r="J33" s="52">
        <v>-20</v>
      </c>
      <c r="K33" s="21">
        <v>-10</v>
      </c>
      <c r="L33" s="125">
        <v>0</v>
      </c>
      <c r="M33" s="126"/>
      <c r="N33" s="121"/>
      <c r="O33" s="121"/>
      <c r="P33" s="122"/>
      <c r="Q33"/>
      <c r="R33" s="56"/>
      <c r="S33" s="106" t="s">
        <v>170</v>
      </c>
      <c r="T33" s="107"/>
      <c r="U33" s="107"/>
      <c r="V33" s="107"/>
      <c r="W33" s="107"/>
      <c r="X33" s="107"/>
      <c r="Y33" s="107"/>
      <c r="Z33" s="107"/>
      <c r="AA33" s="107"/>
      <c r="AB33" s="107"/>
      <c r="AC33" s="107"/>
      <c r="AD33" s="107"/>
      <c r="AE33" s="107"/>
      <c r="AF33" s="107"/>
      <c r="AG33" s="108"/>
      <c r="AH33" s="56"/>
    </row>
    <row r="34" spans="6:34" s="12" customFormat="1" ht="15.75" thickBot="1" x14ac:dyDescent="0.3">
      <c r="Q34"/>
      <c r="R34" s="56"/>
      <c r="S34" s="109"/>
      <c r="T34" s="110"/>
      <c r="U34" s="110"/>
      <c r="V34" s="110"/>
      <c r="W34" s="110"/>
      <c r="X34" s="110"/>
      <c r="Y34" s="110"/>
      <c r="Z34" s="110"/>
      <c r="AA34" s="110"/>
      <c r="AB34" s="110"/>
      <c r="AC34" s="110"/>
      <c r="AD34" s="110"/>
      <c r="AE34" s="110"/>
      <c r="AF34" s="110"/>
      <c r="AG34" s="111"/>
      <c r="AH34" s="56"/>
    </row>
    <row r="35" spans="6:34" s="12" customFormat="1" ht="12.75" customHeight="1" thickBot="1" x14ac:dyDescent="0.3">
      <c r="I35" s="115" t="s">
        <v>146</v>
      </c>
      <c r="J35" s="116"/>
      <c r="K35" s="54">
        <f>SUM(M9,M13,K17,L21,L25)</f>
        <v>100</v>
      </c>
      <c r="R35" s="56"/>
      <c r="S35" s="109"/>
      <c r="T35" s="110"/>
      <c r="U35" s="110"/>
      <c r="V35" s="110"/>
      <c r="W35" s="110"/>
      <c r="X35" s="110"/>
      <c r="Y35" s="110"/>
      <c r="Z35" s="110"/>
      <c r="AA35" s="110"/>
      <c r="AB35" s="110"/>
      <c r="AC35" s="110"/>
      <c r="AD35" s="110"/>
      <c r="AE35" s="110"/>
      <c r="AF35" s="110"/>
      <c r="AG35" s="111"/>
      <c r="AH35" s="56"/>
    </row>
    <row r="36" spans="6:34" s="12" customFormat="1" ht="12" x14ac:dyDescent="0.2">
      <c r="R36" s="56"/>
      <c r="S36" s="109"/>
      <c r="T36" s="110"/>
      <c r="U36" s="110"/>
      <c r="V36" s="110"/>
      <c r="W36" s="110"/>
      <c r="X36" s="110"/>
      <c r="Y36" s="110"/>
      <c r="Z36" s="110"/>
      <c r="AA36" s="110"/>
      <c r="AB36" s="110"/>
      <c r="AC36" s="110"/>
      <c r="AD36" s="110"/>
      <c r="AE36" s="110"/>
      <c r="AF36" s="110"/>
      <c r="AG36" s="111"/>
      <c r="AH36" s="56"/>
    </row>
    <row r="37" spans="6:34" s="12" customFormat="1" ht="12" x14ac:dyDescent="0.2">
      <c r="R37" s="56"/>
      <c r="S37" s="109"/>
      <c r="T37" s="110"/>
      <c r="U37" s="110"/>
      <c r="V37" s="110"/>
      <c r="W37" s="110"/>
      <c r="X37" s="110"/>
      <c r="Y37" s="110"/>
      <c r="Z37" s="110"/>
      <c r="AA37" s="110"/>
      <c r="AB37" s="110"/>
      <c r="AC37" s="110"/>
      <c r="AD37" s="110"/>
      <c r="AE37" s="110"/>
      <c r="AF37" s="110"/>
      <c r="AG37" s="111"/>
      <c r="AH37" s="56"/>
    </row>
    <row r="38" spans="6:34" s="12" customFormat="1" ht="12.75" customHeight="1" thickBot="1" x14ac:dyDescent="0.25">
      <c r="F38" s="105" t="s">
        <v>164</v>
      </c>
      <c r="G38" s="105"/>
      <c r="H38" s="105"/>
      <c r="J38" s="105" t="s">
        <v>165</v>
      </c>
      <c r="K38" s="105"/>
      <c r="L38" s="105"/>
      <c r="N38" s="105" t="s">
        <v>166</v>
      </c>
      <c r="O38" s="105"/>
      <c r="P38" s="105"/>
      <c r="R38" s="56"/>
      <c r="S38" s="112"/>
      <c r="T38" s="113"/>
      <c r="U38" s="113"/>
      <c r="V38" s="113"/>
      <c r="W38" s="113"/>
      <c r="X38" s="113"/>
      <c r="Y38" s="113"/>
      <c r="Z38" s="113"/>
      <c r="AA38" s="113"/>
      <c r="AB38" s="113"/>
      <c r="AC38" s="113"/>
      <c r="AD38" s="113"/>
      <c r="AE38" s="113"/>
      <c r="AF38" s="113"/>
      <c r="AG38" s="114"/>
      <c r="AH38" s="56"/>
    </row>
    <row r="39" spans="6:34" s="12" customFormat="1" ht="15.75" customHeight="1" x14ac:dyDescent="0.2">
      <c r="R39" s="56"/>
      <c r="S39" s="56"/>
      <c r="T39" s="56"/>
      <c r="U39" s="56"/>
      <c r="V39" s="56"/>
      <c r="W39" s="56"/>
      <c r="X39" s="56"/>
      <c r="Y39" s="56"/>
      <c r="Z39" s="56"/>
      <c r="AA39" s="56"/>
      <c r="AB39" s="56"/>
      <c r="AC39" s="56"/>
      <c r="AD39" s="56"/>
      <c r="AE39" s="56"/>
      <c r="AF39" s="56"/>
      <c r="AG39" s="56"/>
      <c r="AH39" s="56"/>
    </row>
    <row r="40" spans="6:34" s="12" customFormat="1" ht="15.75" customHeight="1" x14ac:dyDescent="0.2">
      <c r="R40" s="56"/>
      <c r="S40" s="56"/>
      <c r="T40" s="56"/>
      <c r="U40" s="56"/>
      <c r="V40" s="56"/>
      <c r="W40" s="56"/>
      <c r="X40" s="56"/>
      <c r="Y40" s="56"/>
      <c r="Z40" s="56"/>
      <c r="AA40" s="56"/>
      <c r="AB40" s="56"/>
      <c r="AC40" s="56"/>
      <c r="AD40" s="56"/>
      <c r="AE40" s="56"/>
      <c r="AF40" s="56"/>
      <c r="AG40" s="56"/>
      <c r="AH40" s="56"/>
    </row>
    <row r="41" spans="6:34" s="12" customFormat="1" ht="12.75" customHeight="1" x14ac:dyDescent="0.2">
      <c r="R41" s="56"/>
      <c r="S41" s="56"/>
      <c r="T41" s="56"/>
      <c r="U41" s="56"/>
      <c r="V41" s="56"/>
      <c r="W41" s="56"/>
      <c r="X41" s="56"/>
      <c r="Y41" s="56"/>
      <c r="Z41" s="56"/>
      <c r="AA41" s="56"/>
      <c r="AB41" s="56"/>
      <c r="AC41" s="56"/>
      <c r="AD41" s="56"/>
      <c r="AE41" s="56"/>
      <c r="AF41" s="56"/>
      <c r="AG41" s="56"/>
      <c r="AH41" s="56"/>
    </row>
    <row r="42" spans="6:34" s="12" customFormat="1" ht="12" x14ac:dyDescent="0.2">
      <c r="R42" s="56"/>
      <c r="S42" s="56"/>
      <c r="T42" s="56"/>
      <c r="U42" s="56"/>
      <c r="V42" s="56"/>
      <c r="W42" s="56"/>
      <c r="X42" s="56"/>
      <c r="Y42" s="56"/>
      <c r="Z42" s="56"/>
      <c r="AA42" s="56"/>
      <c r="AB42" s="56"/>
      <c r="AC42" s="56"/>
      <c r="AD42" s="56"/>
      <c r="AE42" s="56"/>
      <c r="AF42" s="56"/>
      <c r="AG42" s="56"/>
      <c r="AH42" s="56"/>
    </row>
    <row r="43" spans="6:34" s="12" customFormat="1" ht="12" x14ac:dyDescent="0.2">
      <c r="R43" s="56"/>
      <c r="S43" s="56"/>
      <c r="T43" s="56"/>
      <c r="U43" s="56"/>
      <c r="V43" s="56"/>
      <c r="W43" s="56"/>
      <c r="X43" s="56"/>
      <c r="Y43" s="56"/>
      <c r="Z43" s="56"/>
      <c r="AA43" s="56"/>
      <c r="AB43" s="56"/>
      <c r="AC43" s="56"/>
      <c r="AD43" s="56"/>
      <c r="AE43" s="56"/>
      <c r="AF43" s="56"/>
      <c r="AG43" s="56"/>
      <c r="AH43" s="56"/>
    </row>
    <row r="44" spans="6:34" s="12" customFormat="1" ht="12" x14ac:dyDescent="0.2">
      <c r="R44" s="56"/>
      <c r="S44" s="56"/>
      <c r="T44" s="56"/>
      <c r="U44" s="56"/>
      <c r="V44" s="56"/>
      <c r="W44" s="56"/>
      <c r="X44" s="56"/>
      <c r="Y44" s="56"/>
      <c r="Z44" s="56"/>
      <c r="AA44" s="56"/>
      <c r="AB44" s="56"/>
      <c r="AC44" s="56"/>
      <c r="AD44" s="56"/>
      <c r="AE44" s="56"/>
      <c r="AF44" s="56"/>
      <c r="AG44" s="56"/>
      <c r="AH44" s="56"/>
    </row>
    <row r="45" spans="6:34" s="12" customFormat="1" ht="12" customHeight="1" x14ac:dyDescent="0.2">
      <c r="R45" s="56"/>
      <c r="S45" s="56"/>
      <c r="T45" s="56"/>
      <c r="U45" s="56"/>
      <c r="V45" s="56"/>
      <c r="W45" s="56"/>
      <c r="X45" s="56"/>
      <c r="Y45" s="56"/>
      <c r="Z45" s="56"/>
      <c r="AA45" s="56"/>
      <c r="AB45" s="56"/>
      <c r="AC45" s="56"/>
      <c r="AD45" s="56"/>
      <c r="AE45" s="56"/>
      <c r="AF45" s="56"/>
      <c r="AG45" s="56"/>
      <c r="AH45" s="56"/>
    </row>
    <row r="46" spans="6:34" s="12" customFormat="1" ht="12" x14ac:dyDescent="0.2">
      <c r="R46" s="56"/>
      <c r="S46" s="56"/>
      <c r="T46" s="56"/>
      <c r="U46" s="56"/>
      <c r="V46" s="56"/>
      <c r="W46" s="56"/>
      <c r="X46" s="56"/>
      <c r="Y46" s="56"/>
      <c r="Z46" s="56"/>
      <c r="AA46" s="56"/>
      <c r="AB46" s="56"/>
      <c r="AC46" s="56"/>
      <c r="AD46" s="56"/>
      <c r="AE46" s="56"/>
      <c r="AF46" s="56"/>
      <c r="AG46" s="56"/>
      <c r="AH46" s="56"/>
    </row>
    <row r="47" spans="6:34" s="12" customFormat="1" ht="12.75" customHeight="1" x14ac:dyDescent="0.2">
      <c r="R47" s="56"/>
      <c r="S47" s="56"/>
      <c r="T47" s="56"/>
      <c r="U47" s="56"/>
      <c r="V47" s="56"/>
      <c r="W47" s="56"/>
      <c r="X47" s="56"/>
      <c r="Y47" s="56"/>
      <c r="Z47" s="56"/>
      <c r="AA47" s="56"/>
      <c r="AB47" s="56"/>
      <c r="AC47" s="56"/>
      <c r="AD47" s="56"/>
      <c r="AE47" s="56"/>
      <c r="AF47" s="56"/>
      <c r="AG47" s="56"/>
      <c r="AH47" s="56"/>
    </row>
    <row r="48" spans="6:34" s="12" customFormat="1" ht="12" customHeight="1" x14ac:dyDescent="0.25">
      <c r="I48" s="1"/>
      <c r="J48" s="1"/>
      <c r="K48" s="1"/>
      <c r="L48" s="1"/>
      <c r="M48" s="1"/>
      <c r="N48" s="1"/>
      <c r="O48" s="1"/>
      <c r="P48" s="1"/>
      <c r="Q48" s="1"/>
      <c r="R48" s="56"/>
      <c r="S48" s="56"/>
      <c r="T48" s="56"/>
      <c r="U48" s="56"/>
      <c r="V48" s="56"/>
      <c r="W48" s="56"/>
      <c r="X48" s="56"/>
      <c r="Y48" s="56"/>
      <c r="Z48" s="56"/>
      <c r="AA48" s="56"/>
      <c r="AB48" s="56"/>
      <c r="AC48" s="56"/>
      <c r="AD48" s="56"/>
      <c r="AE48" s="56"/>
      <c r="AF48" s="56"/>
      <c r="AG48" s="56"/>
      <c r="AH48" s="56"/>
    </row>
    <row r="49" spans="9:34" s="12" customFormat="1" ht="12" x14ac:dyDescent="0.2">
      <c r="I49" s="15"/>
      <c r="J49" s="15"/>
      <c r="K49" s="15"/>
      <c r="L49" s="15"/>
      <c r="M49" s="15"/>
      <c r="N49" s="15"/>
      <c r="O49" s="15"/>
      <c r="P49" s="15"/>
      <c r="Q49" s="15"/>
      <c r="R49" s="56"/>
      <c r="S49" s="56"/>
      <c r="T49" s="56"/>
      <c r="U49" s="56"/>
      <c r="V49" s="56"/>
      <c r="W49" s="56"/>
      <c r="X49" s="56"/>
      <c r="Y49" s="56"/>
      <c r="Z49" s="56"/>
      <c r="AA49" s="56"/>
      <c r="AB49" s="56"/>
      <c r="AC49" s="56"/>
      <c r="AD49" s="56"/>
      <c r="AE49" s="56"/>
      <c r="AF49" s="56"/>
      <c r="AG49" s="56"/>
      <c r="AH49" s="56"/>
    </row>
    <row r="50" spans="9:34" s="15" customFormat="1" ht="12" customHeight="1" x14ac:dyDescent="0.25">
      <c r="I50" s="1"/>
      <c r="J50" s="1"/>
      <c r="K50" s="1"/>
      <c r="L50" s="1"/>
      <c r="M50" s="1"/>
      <c r="N50" s="1"/>
      <c r="O50" s="1"/>
      <c r="P50" s="1"/>
      <c r="Q50" s="1"/>
    </row>
    <row r="51" spans="9:34" s="15" customFormat="1" x14ac:dyDescent="0.25">
      <c r="I51" s="1"/>
      <c r="J51" s="1"/>
      <c r="K51" s="1"/>
      <c r="L51" s="1"/>
      <c r="M51" s="1"/>
      <c r="N51" s="1"/>
      <c r="O51" s="1"/>
      <c r="P51" s="1"/>
      <c r="Q51" s="1"/>
    </row>
    <row r="52" spans="9:34" s="15" customFormat="1" ht="15.75" customHeight="1" x14ac:dyDescent="0.25">
      <c r="I52" s="1"/>
      <c r="J52" s="1"/>
      <c r="K52" s="1"/>
      <c r="L52" s="1"/>
      <c r="M52" s="1"/>
      <c r="N52" s="1"/>
      <c r="O52" s="1"/>
      <c r="P52" s="1"/>
      <c r="Q52" s="1"/>
    </row>
    <row r="53" spans="9:34" s="15" customFormat="1" ht="24" customHeight="1" x14ac:dyDescent="0.25">
      <c r="I53" s="1"/>
      <c r="J53" s="1"/>
      <c r="K53" s="1"/>
      <c r="L53" s="1"/>
      <c r="M53" s="1"/>
      <c r="N53" s="1"/>
      <c r="O53" s="1"/>
      <c r="P53" s="1"/>
      <c r="Q53" s="1"/>
    </row>
    <row r="54" spans="9:34" s="15" customFormat="1" ht="12.75" customHeight="1" x14ac:dyDescent="0.25">
      <c r="I54" s="1"/>
      <c r="J54" s="1"/>
      <c r="K54" s="1"/>
      <c r="L54" s="1"/>
      <c r="M54" s="1"/>
      <c r="N54" s="1"/>
      <c r="O54" s="1"/>
      <c r="P54" s="1"/>
      <c r="Q54" s="1"/>
    </row>
    <row r="55" spans="9:34" s="15" customFormat="1" ht="12" customHeight="1" x14ac:dyDescent="0.25">
      <c r="I55" s="1"/>
      <c r="J55" s="1"/>
      <c r="K55" s="1"/>
      <c r="L55" s="1"/>
      <c r="M55" s="1"/>
      <c r="N55" s="1"/>
      <c r="O55" s="1"/>
      <c r="P55" s="1"/>
      <c r="Q55" s="1"/>
    </row>
    <row r="56" spans="9:34" s="15" customFormat="1" ht="12" customHeight="1" x14ac:dyDescent="0.25">
      <c r="I56" s="1"/>
      <c r="J56" s="1"/>
      <c r="K56" s="1"/>
      <c r="L56" s="1"/>
      <c r="M56" s="1"/>
      <c r="N56" s="1"/>
      <c r="O56" s="1"/>
      <c r="P56" s="1"/>
      <c r="Q56" s="1"/>
    </row>
    <row r="57" spans="9:34" s="15" customFormat="1" ht="12" customHeight="1" x14ac:dyDescent="0.25">
      <c r="I57" s="1"/>
      <c r="J57" s="1"/>
      <c r="K57" s="1"/>
      <c r="L57" s="1"/>
      <c r="M57" s="1"/>
      <c r="N57" s="1"/>
      <c r="O57" s="1"/>
      <c r="P57" s="1"/>
      <c r="Q57" s="1"/>
    </row>
    <row r="58" spans="9:34" s="15" customFormat="1" ht="15" customHeight="1" x14ac:dyDescent="0.25">
      <c r="I58" s="1"/>
      <c r="J58" s="1"/>
      <c r="K58" s="1"/>
      <c r="L58" s="1"/>
      <c r="M58" s="1"/>
      <c r="N58" s="1"/>
      <c r="O58" s="1"/>
      <c r="P58" s="1"/>
      <c r="Q58" s="1"/>
    </row>
    <row r="59" spans="9:34" s="15" customFormat="1" x14ac:dyDescent="0.25">
      <c r="I59" s="1"/>
      <c r="J59" s="1"/>
      <c r="K59" s="1"/>
      <c r="L59" s="1"/>
      <c r="M59" s="1"/>
      <c r="N59" s="1"/>
      <c r="O59" s="1"/>
      <c r="P59" s="1"/>
      <c r="Q59" s="1"/>
    </row>
    <row r="60" spans="9:34" s="15" customFormat="1" x14ac:dyDescent="0.25">
      <c r="I60" s="1"/>
      <c r="J60" s="1"/>
      <c r="K60" s="1"/>
      <c r="L60" s="1"/>
      <c r="M60" s="1"/>
      <c r="N60" s="1"/>
      <c r="O60" s="1"/>
      <c r="P60" s="1"/>
      <c r="Q60" s="1"/>
    </row>
    <row r="61" spans="9:34" s="15" customFormat="1" x14ac:dyDescent="0.25">
      <c r="I61" s="1"/>
      <c r="J61" s="1"/>
      <c r="K61" s="1"/>
      <c r="L61" s="1"/>
      <c r="M61" s="1"/>
      <c r="N61" s="1"/>
      <c r="O61" s="1"/>
      <c r="P61" s="1"/>
      <c r="Q61" s="1"/>
    </row>
    <row r="62" spans="9:34" s="15" customFormat="1" x14ac:dyDescent="0.25">
      <c r="I62" s="1"/>
      <c r="J62" s="1"/>
      <c r="K62" s="1"/>
      <c r="L62" s="1"/>
      <c r="M62" s="1"/>
      <c r="N62" s="1"/>
      <c r="O62" s="1"/>
      <c r="P62" s="1"/>
      <c r="Q62" s="1"/>
    </row>
    <row r="63" spans="9:34" s="15" customFormat="1" x14ac:dyDescent="0.25">
      <c r="I63" s="1"/>
      <c r="J63" s="1"/>
      <c r="K63" s="1"/>
      <c r="L63" s="1"/>
      <c r="M63" s="1"/>
      <c r="N63" s="1"/>
      <c r="O63" s="1"/>
      <c r="P63" s="1"/>
      <c r="Q63" s="1"/>
    </row>
    <row r="64" spans="9:34" s="15" customFormat="1" x14ac:dyDescent="0.25">
      <c r="I64" s="1"/>
      <c r="J64" s="1"/>
      <c r="K64" s="1"/>
      <c r="L64" s="1"/>
      <c r="M64" s="1"/>
      <c r="N64" s="1"/>
      <c r="O64" s="1"/>
      <c r="P64" s="1"/>
      <c r="Q64" s="1"/>
    </row>
    <row r="65" spans="9:17" s="15" customFormat="1" x14ac:dyDescent="0.25">
      <c r="I65" s="1"/>
      <c r="J65" s="1"/>
      <c r="K65" s="1"/>
      <c r="L65" s="1"/>
      <c r="M65" s="1"/>
      <c r="N65" s="1"/>
      <c r="O65" s="1"/>
      <c r="P65" s="1"/>
      <c r="Q65" s="1"/>
    </row>
    <row r="66" spans="9:17" s="15" customFormat="1" x14ac:dyDescent="0.25">
      <c r="I66" s="1"/>
      <c r="J66" s="1"/>
      <c r="K66" s="1"/>
      <c r="L66" s="1"/>
      <c r="M66" s="1"/>
      <c r="N66" s="1"/>
      <c r="O66" s="1"/>
      <c r="P66" s="1"/>
      <c r="Q66" s="1"/>
    </row>
    <row r="67" spans="9:17" s="15" customFormat="1" x14ac:dyDescent="0.25">
      <c r="I67" s="1"/>
      <c r="J67" s="1"/>
      <c r="K67" s="1"/>
      <c r="L67" s="1"/>
      <c r="M67" s="1"/>
      <c r="N67" s="1"/>
      <c r="O67" s="1"/>
      <c r="P67" s="1"/>
      <c r="Q67" s="1"/>
    </row>
    <row r="68" spans="9:17" s="15" customFormat="1" ht="15" customHeight="1" x14ac:dyDescent="0.25">
      <c r="I68" s="1"/>
      <c r="J68" s="1"/>
      <c r="K68" s="1"/>
      <c r="L68" s="1"/>
      <c r="M68" s="1"/>
      <c r="N68" s="1"/>
      <c r="O68" s="1"/>
      <c r="P68" s="1"/>
      <c r="Q68" s="1"/>
    </row>
    <row r="69" spans="9:17" s="1" customFormat="1" x14ac:dyDescent="0.25"/>
    <row r="70" spans="9:17" s="1" customFormat="1" x14ac:dyDescent="0.25"/>
    <row r="71" spans="9:17" s="1" customFormat="1" x14ac:dyDescent="0.25"/>
    <row r="72" spans="9:17" s="1" customFormat="1" x14ac:dyDescent="0.25"/>
    <row r="73" spans="9:17" s="1" customFormat="1" x14ac:dyDescent="0.25"/>
    <row r="74" spans="9:17" s="1" customFormat="1" x14ac:dyDescent="0.25"/>
    <row r="75" spans="9:17" s="1" customFormat="1" x14ac:dyDescent="0.25"/>
    <row r="76" spans="9:17" s="1" customFormat="1" x14ac:dyDescent="0.25"/>
    <row r="77" spans="9:17" s="1" customFormat="1" x14ac:dyDescent="0.25"/>
    <row r="78" spans="9:17" s="1" customFormat="1" x14ac:dyDescent="0.25"/>
    <row r="79" spans="9:17" s="1" customFormat="1" x14ac:dyDescent="0.25"/>
    <row r="80" spans="9:17"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pans="9:17" s="1" customFormat="1" x14ac:dyDescent="0.25"/>
    <row r="114" spans="9:17" s="1" customFormat="1" x14ac:dyDescent="0.25"/>
    <row r="115" spans="9:17" s="1" customFormat="1" x14ac:dyDescent="0.25"/>
    <row r="116" spans="9:17" s="1" customFormat="1" x14ac:dyDescent="0.25"/>
    <row r="117" spans="9:17" s="1" customFormat="1" x14ac:dyDescent="0.25"/>
    <row r="118" spans="9:17" s="1" customFormat="1" x14ac:dyDescent="0.25"/>
    <row r="119" spans="9:17" s="1" customFormat="1" x14ac:dyDescent="0.25"/>
    <row r="120" spans="9:17" s="1" customFormat="1" x14ac:dyDescent="0.25">
      <c r="I120"/>
      <c r="J120"/>
      <c r="K120"/>
      <c r="L120"/>
      <c r="M120"/>
      <c r="N120"/>
      <c r="O120"/>
      <c r="P120"/>
      <c r="Q120"/>
    </row>
    <row r="121" spans="9:17" s="1" customFormat="1" x14ac:dyDescent="0.25">
      <c r="I121"/>
      <c r="J121"/>
      <c r="K121"/>
      <c r="L121"/>
      <c r="M121"/>
      <c r="N121"/>
      <c r="O121"/>
      <c r="P121"/>
      <c r="Q121"/>
    </row>
  </sheetData>
  <mergeCells count="28">
    <mergeCell ref="F38:H38"/>
    <mergeCell ref="J38:L38"/>
    <mergeCell ref="N38:P38"/>
    <mergeCell ref="S14:AG19"/>
    <mergeCell ref="I35:J35"/>
    <mergeCell ref="S23:AG31"/>
    <mergeCell ref="S33:AG38"/>
    <mergeCell ref="N31:P33"/>
    <mergeCell ref="L32:M32"/>
    <mergeCell ref="L33:M33"/>
    <mergeCell ref="I31:M31"/>
    <mergeCell ref="I27:M27"/>
    <mergeCell ref="N27:P29"/>
    <mergeCell ref="I23:L23"/>
    <mergeCell ref="I19:L19"/>
    <mergeCell ref="M19:O21"/>
    <mergeCell ref="S1:AG1"/>
    <mergeCell ref="I15:K15"/>
    <mergeCell ref="L15:N17"/>
    <mergeCell ref="I11:M11"/>
    <mergeCell ref="I1:P1"/>
    <mergeCell ref="J3:K3"/>
    <mergeCell ref="M3:N3"/>
    <mergeCell ref="I4:J4"/>
    <mergeCell ref="M4:N4"/>
    <mergeCell ref="I7:M7"/>
    <mergeCell ref="N7:P9"/>
    <mergeCell ref="S5:AG11"/>
  </mergeCells>
  <pageMargins left="0.7" right="0.7" top="0.75" bottom="0.75" header="0.3" footer="0.3"/>
  <pageSetup paperSize="9" orientation="portrait" horizontalDpi="4294967293"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Normal="100" workbookViewId="0">
      <selection activeCell="M13" sqref="M13"/>
    </sheetView>
  </sheetViews>
  <sheetFormatPr defaultRowHeight="15" x14ac:dyDescent="0.25"/>
  <cols>
    <col min="6" max="6" width="12.42578125" customWidth="1"/>
  </cols>
  <sheetData>
    <row r="1" spans="1:8" ht="20.25" customHeight="1" x14ac:dyDescent="0.25">
      <c r="A1" s="85" t="s">
        <v>25</v>
      </c>
      <c r="B1" s="85"/>
      <c r="C1" s="85"/>
      <c r="D1" s="85"/>
      <c r="E1" s="85"/>
      <c r="F1" s="85"/>
      <c r="G1" s="85"/>
      <c r="H1" s="85"/>
    </row>
    <row r="2" spans="1:8" ht="13.5" customHeight="1" thickBot="1" x14ac:dyDescent="0.3"/>
    <row r="3" spans="1:8" x14ac:dyDescent="0.25">
      <c r="A3" s="139" t="s">
        <v>105</v>
      </c>
      <c r="B3" s="140"/>
      <c r="C3" s="140"/>
      <c r="D3" s="140"/>
      <c r="E3" s="140"/>
      <c r="F3" s="141"/>
    </row>
    <row r="4" spans="1:8" x14ac:dyDescent="0.25">
      <c r="A4" s="148" t="s">
        <v>13</v>
      </c>
      <c r="B4" s="149"/>
      <c r="C4" s="149" t="s">
        <v>14</v>
      </c>
      <c r="D4" s="149"/>
      <c r="E4" s="149" t="s">
        <v>15</v>
      </c>
      <c r="F4" s="150"/>
    </row>
    <row r="5" spans="1:8" x14ac:dyDescent="0.25">
      <c r="A5" s="133" t="s">
        <v>96</v>
      </c>
      <c r="B5" s="134"/>
      <c r="C5" s="134" t="s">
        <v>97</v>
      </c>
      <c r="D5" s="134"/>
      <c r="E5" s="134" t="s">
        <v>98</v>
      </c>
      <c r="F5" s="137"/>
    </row>
    <row r="6" spans="1:8" ht="73.5" customHeight="1" thickBot="1" x14ac:dyDescent="0.3">
      <c r="A6" s="135"/>
      <c r="B6" s="136"/>
      <c r="C6" s="136"/>
      <c r="D6" s="136"/>
      <c r="E6" s="136"/>
      <c r="F6" s="138"/>
    </row>
    <row r="7" spans="1:8" ht="15.75" thickBot="1" x14ac:dyDescent="0.3">
      <c r="A7" s="26"/>
      <c r="B7" s="26"/>
      <c r="C7" s="26"/>
      <c r="D7" s="26"/>
      <c r="E7" s="26"/>
      <c r="F7" s="26"/>
    </row>
    <row r="8" spans="1:8" ht="15.75" thickBot="1" x14ac:dyDescent="0.3">
      <c r="A8" s="151" t="s">
        <v>153</v>
      </c>
      <c r="B8" s="152"/>
      <c r="C8" s="152"/>
      <c r="D8" s="152"/>
      <c r="E8" s="152"/>
      <c r="F8" s="153"/>
    </row>
    <row r="9" spans="1:8" ht="15" customHeight="1" x14ac:dyDescent="0.25">
      <c r="A9" s="154" t="s">
        <v>163</v>
      </c>
      <c r="B9" s="155"/>
      <c r="C9" s="155"/>
      <c r="D9" s="155"/>
      <c r="E9" s="155"/>
      <c r="F9" s="156"/>
    </row>
    <row r="10" spans="1:8" ht="15" customHeight="1" x14ac:dyDescent="0.25">
      <c r="A10" s="157"/>
      <c r="B10" s="158"/>
      <c r="C10" s="158"/>
      <c r="D10" s="158"/>
      <c r="E10" s="158"/>
      <c r="F10" s="159"/>
    </row>
    <row r="11" spans="1:8" ht="15" customHeight="1" thickBot="1" x14ac:dyDescent="0.3">
      <c r="A11" s="160"/>
      <c r="B11" s="161"/>
      <c r="C11" s="161"/>
      <c r="D11" s="161"/>
      <c r="E11" s="161"/>
      <c r="F11" s="162"/>
    </row>
    <row r="12" spans="1:8" ht="15.75" thickBot="1" x14ac:dyDescent="0.3"/>
    <row r="13" spans="1:8" x14ac:dyDescent="0.25">
      <c r="A13" s="139" t="s">
        <v>162</v>
      </c>
      <c r="B13" s="140"/>
      <c r="C13" s="140"/>
      <c r="D13" s="140"/>
      <c r="E13" s="140"/>
      <c r="F13" s="140"/>
      <c r="G13" s="140"/>
      <c r="H13" s="141"/>
    </row>
    <row r="14" spans="1:8" x14ac:dyDescent="0.25">
      <c r="A14" s="142" t="s">
        <v>143</v>
      </c>
      <c r="B14" s="143"/>
      <c r="C14" s="144" t="s">
        <v>18</v>
      </c>
      <c r="D14" s="144"/>
      <c r="E14" s="145" t="s">
        <v>95</v>
      </c>
      <c r="F14" s="145"/>
      <c r="G14" s="146" t="s">
        <v>16</v>
      </c>
      <c r="H14" s="147"/>
    </row>
    <row r="15" spans="1:8" x14ac:dyDescent="0.25">
      <c r="A15" s="133" t="s">
        <v>148</v>
      </c>
      <c r="B15" s="134"/>
      <c r="C15" s="134" t="s">
        <v>149</v>
      </c>
      <c r="D15" s="134"/>
      <c r="E15" s="134" t="s">
        <v>151</v>
      </c>
      <c r="F15" s="134"/>
      <c r="G15" s="134" t="s">
        <v>147</v>
      </c>
      <c r="H15" s="137"/>
    </row>
    <row r="16" spans="1:8" ht="186.75" customHeight="1" thickBot="1" x14ac:dyDescent="0.3">
      <c r="A16" s="135"/>
      <c r="B16" s="136"/>
      <c r="C16" s="136"/>
      <c r="D16" s="136"/>
      <c r="E16" s="136"/>
      <c r="F16" s="136"/>
      <c r="G16" s="136"/>
      <c r="H16" s="138"/>
    </row>
  </sheetData>
  <mergeCells count="19">
    <mergeCell ref="A8:F8"/>
    <mergeCell ref="A9:F11"/>
    <mergeCell ref="A5:B6"/>
    <mergeCell ref="C5:D6"/>
    <mergeCell ref="E5:F6"/>
    <mergeCell ref="A1:H1"/>
    <mergeCell ref="A4:B4"/>
    <mergeCell ref="C4:D4"/>
    <mergeCell ref="E4:F4"/>
    <mergeCell ref="A3:F3"/>
    <mergeCell ref="A15:B16"/>
    <mergeCell ref="C15:D16"/>
    <mergeCell ref="E15:F16"/>
    <mergeCell ref="G15:H16"/>
    <mergeCell ref="A13:H13"/>
    <mergeCell ref="A14:B14"/>
    <mergeCell ref="C14:D14"/>
    <mergeCell ref="E14:F14"/>
    <mergeCell ref="G14:H14"/>
  </mergeCells>
  <pageMargins left="0.7" right="0.7" top="0.75" bottom="0.75" header="0.3" footer="0.3"/>
  <pageSetup paperSize="9"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A32" sqref="A32:D32"/>
    </sheetView>
  </sheetViews>
  <sheetFormatPr defaultRowHeight="15" x14ac:dyDescent="0.25"/>
  <cols>
    <col min="1" max="1" width="9.28515625" customWidth="1"/>
    <col min="4" max="4" width="11.42578125" customWidth="1"/>
    <col min="9" max="9" width="2.5703125" customWidth="1"/>
  </cols>
  <sheetData>
    <row r="1" spans="1:8" ht="20.25" customHeight="1" x14ac:dyDescent="0.25">
      <c r="A1" s="85" t="s">
        <v>25</v>
      </c>
      <c r="B1" s="85"/>
      <c r="C1" s="85"/>
      <c r="D1" s="85"/>
      <c r="E1" s="85"/>
      <c r="F1" s="85"/>
      <c r="G1" s="85"/>
      <c r="H1" s="85"/>
    </row>
    <row r="2" spans="1:8" ht="15.75" thickBot="1" x14ac:dyDescent="0.3"/>
    <row r="3" spans="1:8" ht="15" customHeight="1" thickBot="1" x14ac:dyDescent="0.3">
      <c r="A3" s="178" t="s">
        <v>139</v>
      </c>
      <c r="B3" s="179"/>
      <c r="C3" s="179"/>
      <c r="D3" s="179"/>
      <c r="E3" s="179"/>
      <c r="F3" s="179"/>
      <c r="G3" s="179"/>
      <c r="H3" s="180"/>
    </row>
    <row r="4" spans="1:8" ht="31.5" customHeight="1" x14ac:dyDescent="0.25">
      <c r="A4" s="182" t="s">
        <v>26</v>
      </c>
      <c r="B4" s="182"/>
      <c r="C4" s="182"/>
      <c r="D4" s="182"/>
      <c r="E4" s="181" t="s">
        <v>27</v>
      </c>
      <c r="F4" s="181"/>
      <c r="G4" s="181"/>
      <c r="H4" s="181"/>
    </row>
    <row r="5" spans="1:8" x14ac:dyDescent="0.25">
      <c r="A5" s="174" t="s">
        <v>28</v>
      </c>
      <c r="B5" s="174"/>
      <c r="C5" s="174"/>
      <c r="D5" s="174"/>
      <c r="E5" s="167" t="s">
        <v>29</v>
      </c>
      <c r="F5" s="167"/>
      <c r="G5" s="167"/>
      <c r="H5" s="167"/>
    </row>
    <row r="6" spans="1:8" x14ac:dyDescent="0.25">
      <c r="A6" s="174" t="s">
        <v>30</v>
      </c>
      <c r="B6" s="174"/>
      <c r="C6" s="174"/>
      <c r="D6" s="174"/>
      <c r="E6" s="167" t="s">
        <v>31</v>
      </c>
      <c r="F6" s="167"/>
      <c r="G6" s="167"/>
      <c r="H6" s="167"/>
    </row>
    <row r="7" spans="1:8" x14ac:dyDescent="0.25">
      <c r="A7" s="174" t="s">
        <v>32</v>
      </c>
      <c r="B7" s="174"/>
      <c r="C7" s="174"/>
      <c r="D7" s="174"/>
      <c r="E7" s="167" t="s">
        <v>33</v>
      </c>
      <c r="F7" s="167"/>
      <c r="G7" s="167"/>
      <c r="H7" s="167"/>
    </row>
    <row r="8" spans="1:8" x14ac:dyDescent="0.25">
      <c r="A8" s="174" t="s">
        <v>34</v>
      </c>
      <c r="B8" s="174"/>
      <c r="C8" s="174"/>
      <c r="D8" s="174"/>
      <c r="E8" s="167" t="s">
        <v>35</v>
      </c>
      <c r="F8" s="167"/>
      <c r="G8" s="167"/>
      <c r="H8" s="167"/>
    </row>
    <row r="9" spans="1:8" x14ac:dyDescent="0.25">
      <c r="A9" s="174" t="s">
        <v>36</v>
      </c>
      <c r="B9" s="174"/>
      <c r="C9" s="174"/>
      <c r="D9" s="174"/>
      <c r="E9" s="167" t="s">
        <v>37</v>
      </c>
      <c r="F9" s="167"/>
      <c r="G9" s="167"/>
      <c r="H9" s="167"/>
    </row>
    <row r="10" spans="1:8" ht="27.75" customHeight="1" x14ac:dyDescent="0.25">
      <c r="A10" s="174" t="s">
        <v>38</v>
      </c>
      <c r="B10" s="174"/>
      <c r="C10" s="174"/>
      <c r="D10" s="174"/>
      <c r="E10" s="167" t="s">
        <v>39</v>
      </c>
      <c r="F10" s="167"/>
      <c r="G10" s="167"/>
      <c r="H10" s="167"/>
    </row>
    <row r="11" spans="1:8" x14ac:dyDescent="0.25">
      <c r="A11" s="174" t="s">
        <v>40</v>
      </c>
      <c r="B11" s="174"/>
      <c r="C11" s="174"/>
      <c r="D11" s="174"/>
      <c r="E11" s="167" t="s">
        <v>41</v>
      </c>
      <c r="F11" s="167"/>
      <c r="G11" s="167"/>
      <c r="H11" s="167"/>
    </row>
    <row r="12" spans="1:8" x14ac:dyDescent="0.25">
      <c r="A12" s="174" t="s">
        <v>42</v>
      </c>
      <c r="B12" s="174"/>
      <c r="C12" s="174"/>
      <c r="D12" s="174"/>
      <c r="E12" s="167" t="s">
        <v>43</v>
      </c>
      <c r="F12" s="167"/>
      <c r="G12" s="167"/>
      <c r="H12" s="167"/>
    </row>
    <row r="13" spans="1:8" ht="24.75" customHeight="1" x14ac:dyDescent="0.25">
      <c r="A13" s="174" t="s">
        <v>44</v>
      </c>
      <c r="B13" s="174"/>
      <c r="C13" s="174"/>
      <c r="D13" s="174"/>
      <c r="E13" s="167" t="s">
        <v>45</v>
      </c>
      <c r="F13" s="167"/>
      <c r="G13" s="167"/>
      <c r="H13" s="167"/>
    </row>
    <row r="14" spans="1:8" x14ac:dyDescent="0.25">
      <c r="A14" s="174" t="s">
        <v>46</v>
      </c>
      <c r="B14" s="174"/>
      <c r="C14" s="174"/>
      <c r="D14" s="174"/>
      <c r="E14" s="167" t="s">
        <v>47</v>
      </c>
      <c r="F14" s="167"/>
      <c r="G14" s="167"/>
      <c r="H14" s="167"/>
    </row>
    <row r="15" spans="1:8" x14ac:dyDescent="0.25">
      <c r="A15" s="174" t="s">
        <v>48</v>
      </c>
      <c r="B15" s="174"/>
      <c r="C15" s="174"/>
      <c r="D15" s="174"/>
      <c r="E15" s="167" t="s">
        <v>49</v>
      </c>
      <c r="F15" s="167"/>
      <c r="G15" s="167"/>
      <c r="H15" s="167"/>
    </row>
    <row r="16" spans="1:8" x14ac:dyDescent="0.25">
      <c r="A16" s="174" t="s">
        <v>50</v>
      </c>
      <c r="B16" s="174"/>
      <c r="C16" s="174"/>
      <c r="D16" s="174"/>
      <c r="E16" s="167" t="s">
        <v>51</v>
      </c>
      <c r="F16" s="167"/>
      <c r="G16" s="167"/>
      <c r="H16" s="167"/>
    </row>
    <row r="17" spans="1:8" x14ac:dyDescent="0.25">
      <c r="A17" s="174" t="s">
        <v>52</v>
      </c>
      <c r="B17" s="174"/>
      <c r="C17" s="174"/>
      <c r="D17" s="174"/>
      <c r="E17" s="167" t="s">
        <v>53</v>
      </c>
      <c r="F17" s="167"/>
      <c r="G17" s="167"/>
      <c r="H17" s="167"/>
    </row>
    <row r="18" spans="1:8" x14ac:dyDescent="0.25">
      <c r="A18" s="174" t="s">
        <v>54</v>
      </c>
      <c r="B18" s="174"/>
      <c r="C18" s="174"/>
      <c r="D18" s="174"/>
      <c r="E18" s="167" t="s">
        <v>55</v>
      </c>
      <c r="F18" s="167"/>
      <c r="G18" s="167"/>
      <c r="H18" s="167"/>
    </row>
    <row r="19" spans="1:8" x14ac:dyDescent="0.25">
      <c r="A19" s="174" t="s">
        <v>56</v>
      </c>
      <c r="B19" s="174"/>
      <c r="C19" s="174"/>
      <c r="D19" s="174"/>
      <c r="E19" s="167" t="s">
        <v>57</v>
      </c>
      <c r="F19" s="167"/>
      <c r="G19" s="167"/>
      <c r="H19" s="167"/>
    </row>
    <row r="20" spans="1:8" ht="25.5" customHeight="1" x14ac:dyDescent="0.25">
      <c r="A20" s="174" t="s">
        <v>58</v>
      </c>
      <c r="B20" s="174"/>
      <c r="C20" s="174"/>
      <c r="D20" s="174"/>
      <c r="E20" s="167" t="s">
        <v>59</v>
      </c>
      <c r="F20" s="167"/>
      <c r="G20" s="167"/>
      <c r="H20" s="167"/>
    </row>
    <row r="21" spans="1:8" x14ac:dyDescent="0.25">
      <c r="A21" s="174" t="s">
        <v>60</v>
      </c>
      <c r="B21" s="174"/>
      <c r="C21" s="174"/>
      <c r="D21" s="174"/>
      <c r="E21" s="167" t="s">
        <v>61</v>
      </c>
      <c r="F21" s="167"/>
      <c r="G21" s="167"/>
      <c r="H21" s="167"/>
    </row>
    <row r="22" spans="1:8" x14ac:dyDescent="0.25">
      <c r="A22" s="174" t="s">
        <v>62</v>
      </c>
      <c r="B22" s="174"/>
      <c r="C22" s="174"/>
      <c r="D22" s="174"/>
      <c r="E22" s="167" t="s">
        <v>63</v>
      </c>
      <c r="F22" s="167"/>
      <c r="G22" s="167"/>
      <c r="H22" s="167"/>
    </row>
    <row r="23" spans="1:8" x14ac:dyDescent="0.25">
      <c r="A23" s="174" t="s">
        <v>64</v>
      </c>
      <c r="B23" s="174"/>
      <c r="C23" s="174"/>
      <c r="D23" s="174"/>
      <c r="E23" s="167" t="s">
        <v>65</v>
      </c>
      <c r="F23" s="167"/>
      <c r="G23" s="167"/>
      <c r="H23" s="167"/>
    </row>
    <row r="24" spans="1:8" x14ac:dyDescent="0.25">
      <c r="A24" s="174" t="s">
        <v>66</v>
      </c>
      <c r="B24" s="174"/>
      <c r="C24" s="174"/>
      <c r="D24" s="174"/>
      <c r="E24" s="167" t="s">
        <v>67</v>
      </c>
      <c r="F24" s="167"/>
      <c r="G24" s="167"/>
      <c r="H24" s="167"/>
    </row>
    <row r="25" spans="1:8" x14ac:dyDescent="0.25">
      <c r="A25" s="174" t="s">
        <v>68</v>
      </c>
      <c r="B25" s="174"/>
      <c r="C25" s="174"/>
      <c r="D25" s="174"/>
      <c r="E25" s="167" t="s">
        <v>69</v>
      </c>
      <c r="F25" s="167"/>
      <c r="G25" s="167"/>
      <c r="H25" s="167"/>
    </row>
    <row r="26" spans="1:8" ht="27" customHeight="1" x14ac:dyDescent="0.25">
      <c r="A26" s="174" t="s">
        <v>70</v>
      </c>
      <c r="B26" s="174"/>
      <c r="C26" s="174"/>
      <c r="D26" s="174"/>
      <c r="E26" s="167" t="s">
        <v>71</v>
      </c>
      <c r="F26" s="167"/>
      <c r="G26" s="167"/>
      <c r="H26" s="167"/>
    </row>
    <row r="27" spans="1:8" x14ac:dyDescent="0.25">
      <c r="A27" s="174" t="s">
        <v>72</v>
      </c>
      <c r="B27" s="174"/>
      <c r="C27" s="174"/>
      <c r="D27" s="174"/>
      <c r="E27" s="167" t="s">
        <v>73</v>
      </c>
      <c r="F27" s="167"/>
      <c r="G27" s="167"/>
      <c r="H27" s="167"/>
    </row>
    <row r="28" spans="1:8" ht="25.5" customHeight="1" x14ac:dyDescent="0.25">
      <c r="A28" s="174" t="s">
        <v>74</v>
      </c>
      <c r="B28" s="174"/>
      <c r="C28" s="174"/>
      <c r="D28" s="174"/>
      <c r="E28" s="167" t="s">
        <v>75</v>
      </c>
      <c r="F28" s="167"/>
      <c r="G28" s="167"/>
      <c r="H28" s="167"/>
    </row>
    <row r="29" spans="1:8" x14ac:dyDescent="0.25">
      <c r="A29" s="174" t="s">
        <v>76</v>
      </c>
      <c r="B29" s="174"/>
      <c r="C29" s="174"/>
      <c r="D29" s="174"/>
      <c r="E29" s="167" t="s">
        <v>77</v>
      </c>
      <c r="F29" s="167"/>
      <c r="G29" s="167"/>
      <c r="H29" s="167"/>
    </row>
    <row r="30" spans="1:8" x14ac:dyDescent="0.25">
      <c r="A30" s="174" t="s">
        <v>78</v>
      </c>
      <c r="B30" s="174"/>
      <c r="C30" s="174"/>
      <c r="D30" s="174"/>
      <c r="E30" s="167" t="s">
        <v>79</v>
      </c>
      <c r="F30" s="167"/>
      <c r="G30" s="167"/>
      <c r="H30" s="167"/>
    </row>
    <row r="31" spans="1:8" x14ac:dyDescent="0.25">
      <c r="A31" s="174" t="s">
        <v>80</v>
      </c>
      <c r="B31" s="174"/>
      <c r="C31" s="174"/>
      <c r="D31" s="174"/>
      <c r="E31" s="167" t="s">
        <v>81</v>
      </c>
      <c r="F31" s="167"/>
      <c r="G31" s="167"/>
      <c r="H31" s="167"/>
    </row>
    <row r="32" spans="1:8" x14ac:dyDescent="0.25">
      <c r="A32" s="174" t="s">
        <v>82</v>
      </c>
      <c r="B32" s="174"/>
      <c r="C32" s="174"/>
      <c r="D32" s="174"/>
      <c r="E32" s="167" t="s">
        <v>83</v>
      </c>
      <c r="F32" s="167"/>
      <c r="G32" s="167"/>
      <c r="H32" s="167"/>
    </row>
    <row r="33" spans="1:8" ht="29.25" customHeight="1" x14ac:dyDescent="0.25">
      <c r="A33" s="174" t="s">
        <v>99</v>
      </c>
      <c r="B33" s="174"/>
      <c r="C33" s="174"/>
      <c r="D33" s="174"/>
      <c r="E33" s="167" t="s">
        <v>84</v>
      </c>
      <c r="F33" s="167"/>
      <c r="G33" s="167"/>
      <c r="H33" s="167"/>
    </row>
    <row r="34" spans="1:8" x14ac:dyDescent="0.25">
      <c r="A34" s="174" t="s">
        <v>85</v>
      </c>
      <c r="B34" s="174"/>
      <c r="C34" s="174"/>
      <c r="D34" s="174"/>
      <c r="E34" s="167" t="s">
        <v>86</v>
      </c>
      <c r="F34" s="167"/>
      <c r="G34" s="167"/>
      <c r="H34" s="167"/>
    </row>
    <row r="35" spans="1:8" x14ac:dyDescent="0.25">
      <c r="A35" s="174" t="s">
        <v>87</v>
      </c>
      <c r="B35" s="174"/>
      <c r="C35" s="174"/>
      <c r="D35" s="174"/>
      <c r="E35" s="167" t="s">
        <v>88</v>
      </c>
      <c r="F35" s="167"/>
      <c r="G35" s="167"/>
      <c r="H35" s="167"/>
    </row>
    <row r="36" spans="1:8" ht="15.75" thickBot="1" x14ac:dyDescent="0.3">
      <c r="A36" s="12"/>
      <c r="B36" s="12"/>
    </row>
    <row r="37" spans="1:8" ht="15.75" customHeight="1" x14ac:dyDescent="0.25">
      <c r="A37" s="175" t="s">
        <v>142</v>
      </c>
      <c r="B37" s="176"/>
      <c r="C37" s="176"/>
      <c r="D37" s="176"/>
      <c r="E37" s="176"/>
      <c r="F37" s="176"/>
      <c r="G37" s="176"/>
      <c r="H37" s="177"/>
    </row>
    <row r="38" spans="1:8" x14ac:dyDescent="0.25">
      <c r="A38" s="173" t="s">
        <v>89</v>
      </c>
      <c r="B38" s="174"/>
      <c r="C38" s="174"/>
      <c r="D38" s="174"/>
      <c r="E38" s="167" t="s">
        <v>100</v>
      </c>
      <c r="F38" s="167"/>
      <c r="G38" s="167"/>
      <c r="H38" s="168"/>
    </row>
    <row r="39" spans="1:8" x14ac:dyDescent="0.25">
      <c r="A39" s="173" t="s">
        <v>90</v>
      </c>
      <c r="B39" s="174"/>
      <c r="C39" s="174"/>
      <c r="D39" s="174"/>
      <c r="E39" s="167" t="s">
        <v>91</v>
      </c>
      <c r="F39" s="167"/>
      <c r="G39" s="167"/>
      <c r="H39" s="168"/>
    </row>
    <row r="40" spans="1:8" x14ac:dyDescent="0.25">
      <c r="A40" s="173" t="s">
        <v>92</v>
      </c>
      <c r="B40" s="174"/>
      <c r="C40" s="174"/>
      <c r="D40" s="174"/>
      <c r="E40" s="167" t="s">
        <v>93</v>
      </c>
      <c r="F40" s="167"/>
      <c r="G40" s="167"/>
      <c r="H40" s="168"/>
    </row>
    <row r="41" spans="1:8" x14ac:dyDescent="0.25">
      <c r="A41" s="173" t="s">
        <v>106</v>
      </c>
      <c r="B41" s="174"/>
      <c r="C41" s="174"/>
      <c r="D41" s="174"/>
      <c r="E41" s="167" t="s">
        <v>94</v>
      </c>
      <c r="F41" s="167"/>
      <c r="G41" s="167"/>
      <c r="H41" s="168"/>
    </row>
    <row r="42" spans="1:8" s="1" customFormat="1" x14ac:dyDescent="0.25">
      <c r="A42" s="169" t="s">
        <v>107</v>
      </c>
      <c r="B42" s="170"/>
      <c r="C42" s="170"/>
      <c r="D42" s="170"/>
      <c r="E42" s="171" t="s">
        <v>108</v>
      </c>
      <c r="F42" s="171"/>
      <c r="G42" s="171"/>
      <c r="H42" s="172"/>
    </row>
    <row r="43" spans="1:8" s="1" customFormat="1" ht="15.75" thickBot="1" x14ac:dyDescent="0.3">
      <c r="A43" s="163" t="s">
        <v>152</v>
      </c>
      <c r="B43" s="164"/>
      <c r="C43" s="164"/>
      <c r="D43" s="164"/>
      <c r="E43" s="165" t="s">
        <v>137</v>
      </c>
      <c r="F43" s="165"/>
      <c r="G43" s="165"/>
      <c r="H43" s="166"/>
    </row>
  </sheetData>
  <mergeCells count="79">
    <mergeCell ref="E17:H17"/>
    <mergeCell ref="E18:H18"/>
    <mergeCell ref="E20:H20"/>
    <mergeCell ref="E12:H12"/>
    <mergeCell ref="E13:H13"/>
    <mergeCell ref="E14:H14"/>
    <mergeCell ref="E15:H15"/>
    <mergeCell ref="E16:H16"/>
    <mergeCell ref="E9:H9"/>
    <mergeCell ref="E10:H10"/>
    <mergeCell ref="E11:H11"/>
    <mergeCell ref="A11:D11"/>
    <mergeCell ref="A10:D10"/>
    <mergeCell ref="A9:D9"/>
    <mergeCell ref="E6:H6"/>
    <mergeCell ref="A6:D6"/>
    <mergeCell ref="A7:D7"/>
    <mergeCell ref="E7:H7"/>
    <mergeCell ref="E8:H8"/>
    <mergeCell ref="A8:D8"/>
    <mergeCell ref="A1:H1"/>
    <mergeCell ref="A3:H3"/>
    <mergeCell ref="E4:H4"/>
    <mergeCell ref="A4:D4"/>
    <mergeCell ref="E5:H5"/>
    <mergeCell ref="A5:D5"/>
    <mergeCell ref="E21:H21"/>
    <mergeCell ref="E19:H19"/>
    <mergeCell ref="E22:H22"/>
    <mergeCell ref="E23:H23"/>
    <mergeCell ref="E24:H24"/>
    <mergeCell ref="E25:H25"/>
    <mergeCell ref="E26:H26"/>
    <mergeCell ref="A32:D32"/>
    <mergeCell ref="E27:H27"/>
    <mergeCell ref="E28:H28"/>
    <mergeCell ref="E29:H29"/>
    <mergeCell ref="E30:H30"/>
    <mergeCell ref="E31:H31"/>
    <mergeCell ref="E34:H34"/>
    <mergeCell ref="E35:H35"/>
    <mergeCell ref="A35:D35"/>
    <mergeCell ref="A34:D34"/>
    <mergeCell ref="A33:D33"/>
    <mergeCell ref="A37:H37"/>
    <mergeCell ref="A16:D16"/>
    <mergeCell ref="A15:D15"/>
    <mergeCell ref="A14:D14"/>
    <mergeCell ref="A26:D26"/>
    <mergeCell ref="A24:D24"/>
    <mergeCell ref="A25:D25"/>
    <mergeCell ref="A23:D23"/>
    <mergeCell ref="A22:D22"/>
    <mergeCell ref="A31:D31"/>
    <mergeCell ref="A30:D30"/>
    <mergeCell ref="A29:D29"/>
    <mergeCell ref="A28:D28"/>
    <mergeCell ref="A27:D27"/>
    <mergeCell ref="E32:H32"/>
    <mergeCell ref="E33:H33"/>
    <mergeCell ref="A13:D13"/>
    <mergeCell ref="A12:D12"/>
    <mergeCell ref="A21:D21"/>
    <mergeCell ref="A20:D20"/>
    <mergeCell ref="A19:D19"/>
    <mergeCell ref="A18:D18"/>
    <mergeCell ref="A17:D17"/>
    <mergeCell ref="A38:D38"/>
    <mergeCell ref="A39:D39"/>
    <mergeCell ref="A40:D40"/>
    <mergeCell ref="A41:D41"/>
    <mergeCell ref="E38:H38"/>
    <mergeCell ref="A43:D43"/>
    <mergeCell ref="E43:H43"/>
    <mergeCell ref="E39:H39"/>
    <mergeCell ref="E40:H40"/>
    <mergeCell ref="E41:H41"/>
    <mergeCell ref="A42:D42"/>
    <mergeCell ref="E42:H42"/>
  </mergeCells>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
  <sheetViews>
    <sheetView showGridLines="0" tabSelected="1" topLeftCell="W1" workbookViewId="0">
      <selection activeCell="P12" sqref="P12"/>
    </sheetView>
  </sheetViews>
  <sheetFormatPr defaultRowHeight="15" x14ac:dyDescent="0.25"/>
  <cols>
    <col min="16" max="16" width="17.140625" customWidth="1"/>
    <col min="17" max="17" width="6.85546875" customWidth="1"/>
    <col min="18" max="18" width="11" customWidth="1"/>
    <col min="22" max="22" width="16.28515625" customWidth="1"/>
    <col min="23" max="23" width="17.5703125" customWidth="1"/>
    <col min="24" max="24" width="11.28515625" customWidth="1"/>
    <col min="25" max="25" width="21.85546875" customWidth="1"/>
    <col min="26" max="26" width="19.28515625" customWidth="1"/>
    <col min="27" max="27" width="14.85546875" customWidth="1"/>
    <col min="28" max="28" width="20.5703125" customWidth="1"/>
  </cols>
  <sheetData>
    <row r="1" spans="1:28" x14ac:dyDescent="0.25">
      <c r="I1" s="220" t="s">
        <v>102</v>
      </c>
      <c r="J1" s="221"/>
      <c r="K1" s="221"/>
      <c r="L1" s="221"/>
      <c r="M1" s="221"/>
      <c r="N1" s="221"/>
      <c r="O1" s="221"/>
      <c r="P1" s="222"/>
      <c r="R1" s="12"/>
      <c r="S1" s="105" t="s">
        <v>109</v>
      </c>
      <c r="T1" s="105"/>
      <c r="U1" s="12"/>
      <c r="W1" s="30" t="s">
        <v>110</v>
      </c>
      <c r="X1" s="12"/>
      <c r="Y1" s="12"/>
      <c r="Z1" s="105" t="s">
        <v>111</v>
      </c>
      <c r="AA1" s="105"/>
    </row>
    <row r="2" spans="1:28" ht="15.75" thickBot="1" x14ac:dyDescent="0.3">
      <c r="I2" s="32"/>
      <c r="J2" s="33"/>
      <c r="K2" s="33"/>
      <c r="L2" s="33"/>
      <c r="M2" s="33"/>
      <c r="N2" s="34"/>
      <c r="O2" s="34"/>
      <c r="P2" s="35"/>
      <c r="R2" s="12"/>
      <c r="S2" s="12"/>
      <c r="T2" s="12"/>
      <c r="U2" s="12"/>
      <c r="V2" s="12"/>
      <c r="W2" s="12"/>
      <c r="X2" s="12"/>
      <c r="Y2" s="12"/>
      <c r="Z2" s="12"/>
      <c r="AA2" s="12"/>
    </row>
    <row r="3" spans="1:28" ht="15.75" thickBot="1" x14ac:dyDescent="0.3">
      <c r="I3" s="36" t="s">
        <v>19</v>
      </c>
      <c r="J3" s="86"/>
      <c r="K3" s="87"/>
      <c r="L3" s="4" t="s">
        <v>20</v>
      </c>
      <c r="M3" s="88"/>
      <c r="N3" s="87"/>
      <c r="O3" s="4" t="s">
        <v>21</v>
      </c>
      <c r="P3" s="37"/>
      <c r="R3" s="12"/>
      <c r="S3" s="12"/>
      <c r="T3" s="12"/>
      <c r="U3" s="12"/>
      <c r="V3" s="12"/>
      <c r="W3" s="12"/>
      <c r="X3" s="12"/>
      <c r="Y3" s="12"/>
      <c r="Z3" s="12"/>
      <c r="AA3" s="12"/>
    </row>
    <row r="4" spans="1:28" ht="15.75" thickBot="1" x14ac:dyDescent="0.3">
      <c r="I4" s="223" t="s">
        <v>101</v>
      </c>
      <c r="J4" s="90"/>
      <c r="K4" s="6"/>
      <c r="L4" s="4" t="s">
        <v>22</v>
      </c>
      <c r="M4" s="91"/>
      <c r="N4" s="92"/>
      <c r="O4" s="4" t="s">
        <v>23</v>
      </c>
      <c r="P4" s="38"/>
      <c r="R4" s="12"/>
      <c r="S4" s="12"/>
      <c r="T4" s="12"/>
      <c r="U4" s="12"/>
      <c r="V4" s="12"/>
      <c r="W4" s="12"/>
      <c r="X4" s="12"/>
      <c r="Y4" s="12"/>
      <c r="Z4" s="12"/>
      <c r="AA4" s="12"/>
    </row>
    <row r="5" spans="1:28" x14ac:dyDescent="0.25">
      <c r="I5" s="39"/>
      <c r="J5" s="8"/>
      <c r="K5" s="9"/>
      <c r="L5" s="10"/>
      <c r="M5" s="11"/>
      <c r="N5" s="11"/>
      <c r="O5" s="10"/>
      <c r="P5" s="40"/>
      <c r="R5" s="12"/>
      <c r="S5" s="12"/>
      <c r="T5" s="12"/>
      <c r="U5" s="12"/>
      <c r="V5" s="12"/>
      <c r="W5" s="12"/>
      <c r="X5" s="12"/>
      <c r="Y5" s="12"/>
      <c r="Z5" s="12"/>
      <c r="AA5" s="12"/>
    </row>
    <row r="6" spans="1:28" x14ac:dyDescent="0.25">
      <c r="I6" s="39"/>
      <c r="J6" s="8"/>
      <c r="K6" s="9"/>
      <c r="L6" s="10"/>
      <c r="M6" s="11"/>
      <c r="N6" s="11"/>
      <c r="O6" s="10"/>
      <c r="P6" s="40"/>
      <c r="R6" s="15"/>
      <c r="S6" s="15"/>
      <c r="T6" s="15"/>
      <c r="U6" s="12"/>
      <c r="V6" s="12"/>
      <c r="W6" s="12"/>
      <c r="X6" s="12"/>
      <c r="Y6" s="12"/>
      <c r="Z6" s="12"/>
      <c r="AA6" s="12"/>
    </row>
    <row r="7" spans="1:28" ht="15" customHeight="1" thickBot="1" x14ac:dyDescent="0.3">
      <c r="I7" s="8"/>
      <c r="J7" s="8"/>
      <c r="K7" s="9"/>
      <c r="L7" s="10"/>
      <c r="M7" s="11"/>
      <c r="N7" s="11"/>
      <c r="O7" s="10"/>
      <c r="P7" s="10"/>
      <c r="Q7" s="10"/>
      <c r="R7" s="12"/>
      <c r="S7" s="12"/>
    </row>
    <row r="8" spans="1:28" ht="15" customHeight="1" x14ac:dyDescent="0.25">
      <c r="A8" s="12"/>
      <c r="B8" s="12"/>
      <c r="C8" s="12"/>
      <c r="D8" s="12"/>
      <c r="E8" s="12"/>
      <c r="F8" s="12"/>
      <c r="G8" s="12"/>
      <c r="H8" s="12"/>
      <c r="I8" s="93" t="s">
        <v>103</v>
      </c>
      <c r="J8" s="94"/>
      <c r="K8" s="94"/>
      <c r="L8" s="94"/>
      <c r="M8" s="94"/>
      <c r="N8" s="76" t="s">
        <v>140</v>
      </c>
      <c r="O8" s="77"/>
      <c r="P8" s="78"/>
      <c r="Q8" s="10"/>
      <c r="R8" s="12"/>
      <c r="S8" s="12"/>
    </row>
    <row r="9" spans="1:28" ht="15.75" thickBot="1" x14ac:dyDescent="0.3">
      <c r="A9" s="12"/>
      <c r="B9" s="12"/>
      <c r="C9" s="12"/>
      <c r="D9" s="12"/>
      <c r="E9" s="12"/>
      <c r="F9" s="12"/>
      <c r="G9" s="12"/>
      <c r="H9" s="12"/>
      <c r="I9" s="59" t="s">
        <v>9</v>
      </c>
      <c r="J9" s="57" t="s">
        <v>10</v>
      </c>
      <c r="K9" s="57" t="s">
        <v>11</v>
      </c>
      <c r="L9" s="57" t="s">
        <v>12</v>
      </c>
      <c r="M9" s="63" t="s">
        <v>145</v>
      </c>
      <c r="N9" s="79"/>
      <c r="O9" s="95"/>
      <c r="P9" s="81"/>
      <c r="Q9" s="10"/>
      <c r="R9" s="12"/>
      <c r="S9" s="12"/>
    </row>
    <row r="10" spans="1:28" ht="16.5" thickBot="1" x14ac:dyDescent="0.3">
      <c r="A10" s="12"/>
      <c r="B10" s="12"/>
      <c r="C10" s="12"/>
      <c r="D10" s="12"/>
      <c r="E10" s="12"/>
      <c r="F10" s="12"/>
      <c r="G10" s="12"/>
      <c r="H10" s="12"/>
      <c r="I10" s="23">
        <v>0</v>
      </c>
      <c r="J10" s="18">
        <v>5</v>
      </c>
      <c r="K10" s="16">
        <v>10</v>
      </c>
      <c r="L10" s="24">
        <v>20</v>
      </c>
      <c r="M10" s="62">
        <v>25</v>
      </c>
      <c r="N10" s="82"/>
      <c r="O10" s="83"/>
      <c r="P10" s="84"/>
      <c r="Q10" s="10"/>
      <c r="R10" s="31"/>
      <c r="S10" s="212" t="s">
        <v>18</v>
      </c>
      <c r="T10" s="212"/>
      <c r="U10" s="209" t="s">
        <v>17</v>
      </c>
      <c r="V10" s="209"/>
      <c r="W10" s="209"/>
      <c r="X10" s="209"/>
      <c r="Y10" s="210" t="s">
        <v>16</v>
      </c>
      <c r="Z10" s="210"/>
      <c r="AA10" s="210"/>
      <c r="AB10" s="211"/>
    </row>
    <row r="11" spans="1:28" ht="15.75" thickBot="1" x14ac:dyDescent="0.3">
      <c r="A11" s="12"/>
      <c r="B11" s="12"/>
      <c r="C11" s="12"/>
      <c r="D11" s="12"/>
      <c r="E11" s="12"/>
      <c r="F11" s="12"/>
      <c r="G11" s="12"/>
      <c r="H11" s="12"/>
      <c r="I11" s="14"/>
      <c r="J11" s="14"/>
      <c r="K11" s="14"/>
      <c r="L11" s="14"/>
      <c r="M11" s="13"/>
      <c r="N11" s="11"/>
      <c r="O11" s="10"/>
      <c r="P11" s="10"/>
      <c r="Q11" s="10"/>
      <c r="R11" s="200" t="s">
        <v>115</v>
      </c>
      <c r="S11" s="208" t="s">
        <v>126</v>
      </c>
      <c r="T11" s="208"/>
      <c r="U11" s="207" t="s">
        <v>127</v>
      </c>
      <c r="V11" s="207"/>
      <c r="W11" s="206" t="s">
        <v>112</v>
      </c>
      <c r="X11" s="206"/>
      <c r="Y11" s="203" t="s">
        <v>114</v>
      </c>
      <c r="Z11" s="203"/>
      <c r="AA11" s="204" t="s">
        <v>113</v>
      </c>
      <c r="AB11" s="205"/>
    </row>
    <row r="12" spans="1:28" ht="15" customHeight="1" x14ac:dyDescent="0.25">
      <c r="A12" s="15"/>
      <c r="B12" s="15"/>
      <c r="C12" s="15"/>
      <c r="D12" s="15"/>
      <c r="E12" s="15"/>
      <c r="F12" s="15"/>
      <c r="G12" s="15"/>
      <c r="H12" s="15"/>
      <c r="I12" s="93" t="s">
        <v>104</v>
      </c>
      <c r="J12" s="94"/>
      <c r="K12" s="94"/>
      <c r="L12" s="94"/>
      <c r="M12" s="219"/>
      <c r="N12" s="11"/>
      <c r="O12" s="10"/>
      <c r="P12" s="10"/>
      <c r="Q12" s="10"/>
      <c r="R12" s="200"/>
      <c r="S12" s="208"/>
      <c r="T12" s="208"/>
      <c r="U12" s="207"/>
      <c r="V12" s="207"/>
      <c r="W12" s="206"/>
      <c r="X12" s="206"/>
      <c r="Y12" s="203"/>
      <c r="Z12" s="203"/>
      <c r="AA12" s="204"/>
      <c r="AB12" s="205"/>
    </row>
    <row r="13" spans="1:28" ht="12.75" customHeight="1" x14ac:dyDescent="0.25">
      <c r="A13" s="12"/>
      <c r="B13" s="12"/>
      <c r="C13" s="12"/>
      <c r="D13" s="12"/>
      <c r="E13" s="12"/>
      <c r="F13" s="12"/>
      <c r="G13" s="12"/>
      <c r="H13" s="12"/>
      <c r="I13" s="59" t="s">
        <v>0</v>
      </c>
      <c r="J13" s="57" t="s">
        <v>1</v>
      </c>
      <c r="K13" s="57" t="s">
        <v>2</v>
      </c>
      <c r="L13" s="57" t="s">
        <v>3</v>
      </c>
      <c r="M13" s="58" t="s">
        <v>4</v>
      </c>
      <c r="N13" s="14"/>
      <c r="O13" s="14"/>
      <c r="P13" s="14"/>
      <c r="Q13" s="14"/>
      <c r="R13" s="200"/>
      <c r="S13" s="208"/>
      <c r="T13" s="208"/>
      <c r="U13" s="207"/>
      <c r="V13" s="207"/>
      <c r="W13" s="206"/>
      <c r="X13" s="206"/>
      <c r="Y13" s="203"/>
      <c r="Z13" s="203"/>
      <c r="AA13" s="204"/>
      <c r="AB13" s="205"/>
    </row>
    <row r="14" spans="1:28" ht="15.75" thickBot="1" x14ac:dyDescent="0.3">
      <c r="A14" s="12"/>
      <c r="B14" s="12"/>
      <c r="C14" s="12"/>
      <c r="D14" s="12"/>
      <c r="E14" s="12"/>
      <c r="F14" s="12"/>
      <c r="G14" s="12"/>
      <c r="H14" s="12"/>
      <c r="I14" s="23">
        <v>0</v>
      </c>
      <c r="J14" s="18">
        <v>10</v>
      </c>
      <c r="K14" s="16">
        <v>20</v>
      </c>
      <c r="L14" s="19">
        <v>30</v>
      </c>
      <c r="M14" s="20">
        <v>40</v>
      </c>
      <c r="N14" s="14"/>
      <c r="O14" s="14"/>
      <c r="P14" s="14"/>
      <c r="Q14" s="14"/>
      <c r="R14" s="200"/>
      <c r="S14" s="208"/>
      <c r="T14" s="208"/>
      <c r="U14" s="207"/>
      <c r="V14" s="207"/>
      <c r="W14" s="206"/>
      <c r="X14" s="206"/>
      <c r="Y14" s="203"/>
      <c r="Z14" s="203"/>
      <c r="AA14" s="204"/>
      <c r="AB14" s="205"/>
    </row>
    <row r="15" spans="1:28" ht="15" customHeight="1" thickBot="1" x14ac:dyDescent="0.3">
      <c r="A15" s="12"/>
      <c r="B15" s="12"/>
      <c r="C15" s="12"/>
      <c r="D15" s="12"/>
      <c r="E15" s="12"/>
      <c r="F15" s="12"/>
      <c r="G15" s="12"/>
      <c r="H15" s="12"/>
      <c r="I15" s="12"/>
      <c r="J15" s="12"/>
      <c r="K15" s="12"/>
      <c r="L15" s="12"/>
      <c r="M15" s="12"/>
      <c r="N15" s="12"/>
      <c r="O15" s="12"/>
      <c r="P15" s="12"/>
      <c r="Q15" s="12"/>
      <c r="R15" s="200"/>
      <c r="S15" s="208"/>
      <c r="T15" s="208"/>
      <c r="U15" s="207"/>
      <c r="V15" s="207"/>
      <c r="W15" s="206"/>
      <c r="X15" s="206"/>
      <c r="Y15" s="203"/>
      <c r="Z15" s="203"/>
      <c r="AA15" s="204"/>
      <c r="AB15" s="205"/>
    </row>
    <row r="16" spans="1:28" x14ac:dyDescent="0.25">
      <c r="A16" s="12"/>
      <c r="B16" s="12"/>
      <c r="C16" s="12"/>
      <c r="D16" s="12"/>
      <c r="E16" s="12"/>
      <c r="F16" s="12"/>
      <c r="G16" s="12"/>
      <c r="H16" s="12"/>
      <c r="I16" s="93" t="s">
        <v>105</v>
      </c>
      <c r="J16" s="94"/>
      <c r="K16" s="219"/>
      <c r="L16" s="76" t="s">
        <v>24</v>
      </c>
      <c r="M16" s="77"/>
      <c r="N16" s="78"/>
      <c r="O16" s="12"/>
      <c r="P16" s="12"/>
      <c r="Q16" s="12"/>
      <c r="R16" s="200"/>
      <c r="S16" s="208"/>
      <c r="T16" s="208"/>
      <c r="U16" s="207"/>
      <c r="V16" s="207"/>
      <c r="W16" s="206"/>
      <c r="X16" s="206"/>
      <c r="Y16" s="203"/>
      <c r="Z16" s="203"/>
      <c r="AA16" s="204"/>
      <c r="AB16" s="205"/>
    </row>
    <row r="17" spans="1:28" x14ac:dyDescent="0.25">
      <c r="A17" s="12"/>
      <c r="B17" s="12"/>
      <c r="C17" s="12"/>
      <c r="D17" s="12"/>
      <c r="E17" s="12"/>
      <c r="F17" s="12"/>
      <c r="G17" s="12"/>
      <c r="H17" s="12"/>
      <c r="I17" s="59" t="s">
        <v>13</v>
      </c>
      <c r="J17" s="57" t="s">
        <v>14</v>
      </c>
      <c r="K17" s="58" t="s">
        <v>15</v>
      </c>
      <c r="L17" s="79"/>
      <c r="M17" s="95"/>
      <c r="N17" s="81"/>
      <c r="O17" s="12"/>
      <c r="P17" s="12"/>
      <c r="Q17" s="12"/>
      <c r="R17" s="200"/>
      <c r="S17" s="208"/>
      <c r="T17" s="208"/>
      <c r="U17" s="207"/>
      <c r="V17" s="207"/>
      <c r="W17" s="206"/>
      <c r="X17" s="206"/>
      <c r="Y17" s="203"/>
      <c r="Z17" s="203"/>
      <c r="AA17" s="204"/>
      <c r="AB17" s="205"/>
    </row>
    <row r="18" spans="1:28" ht="15" customHeight="1" thickBot="1" x14ac:dyDescent="0.3">
      <c r="A18" s="12"/>
      <c r="B18" s="12"/>
      <c r="C18" s="12"/>
      <c r="D18" s="12"/>
      <c r="E18" s="12"/>
      <c r="F18" s="12"/>
      <c r="G18" s="12"/>
      <c r="H18" s="12"/>
      <c r="I18" s="29">
        <v>-10</v>
      </c>
      <c r="J18" s="16">
        <v>10</v>
      </c>
      <c r="K18" s="17">
        <v>20</v>
      </c>
      <c r="L18" s="82"/>
      <c r="M18" s="83"/>
      <c r="N18" s="84"/>
      <c r="O18" s="12"/>
      <c r="P18" s="12"/>
      <c r="Q18" s="12"/>
      <c r="R18" s="200"/>
      <c r="S18" s="208"/>
      <c r="T18" s="208"/>
      <c r="U18" s="207"/>
      <c r="V18" s="207"/>
      <c r="W18" s="206"/>
      <c r="X18" s="206"/>
      <c r="Y18" s="203"/>
      <c r="Z18" s="203"/>
      <c r="AA18" s="204"/>
      <c r="AB18" s="205"/>
    </row>
    <row r="19" spans="1:28" ht="15" customHeight="1" thickBot="1" x14ac:dyDescent="0.3">
      <c r="A19" s="12"/>
      <c r="B19" s="12"/>
      <c r="C19" s="12"/>
      <c r="D19" s="12"/>
      <c r="E19" s="12"/>
      <c r="F19" s="12"/>
      <c r="G19" s="12"/>
      <c r="H19" s="12"/>
      <c r="I19" s="12"/>
      <c r="J19" s="12"/>
      <c r="K19" s="12"/>
      <c r="L19" s="12"/>
      <c r="M19" s="12"/>
      <c r="N19" s="12"/>
      <c r="O19" s="12"/>
      <c r="P19" s="12"/>
      <c r="Q19" s="12"/>
      <c r="R19" s="200"/>
      <c r="S19" s="208"/>
      <c r="T19" s="208"/>
      <c r="U19" s="207"/>
      <c r="V19" s="207"/>
      <c r="W19" s="206"/>
      <c r="X19" s="206"/>
      <c r="Y19" s="203"/>
      <c r="Z19" s="203"/>
      <c r="AA19" s="204"/>
      <c r="AB19" s="205"/>
    </row>
    <row r="20" spans="1:28" x14ac:dyDescent="0.25">
      <c r="A20" s="12"/>
      <c r="B20" s="12"/>
      <c r="C20" s="12"/>
      <c r="D20" s="12"/>
      <c r="E20" s="12"/>
      <c r="F20" s="12"/>
      <c r="G20" s="12"/>
      <c r="H20" s="12"/>
      <c r="I20" s="73" t="s">
        <v>153</v>
      </c>
      <c r="J20" s="131"/>
      <c r="K20" s="131"/>
      <c r="L20" s="132"/>
      <c r="M20" s="76" t="s">
        <v>24</v>
      </c>
      <c r="N20" s="77"/>
      <c r="O20" s="78"/>
      <c r="P20" s="12"/>
      <c r="Q20" s="12"/>
      <c r="R20" s="200"/>
      <c r="S20" s="208"/>
      <c r="T20" s="208"/>
      <c r="U20" s="207"/>
      <c r="V20" s="207"/>
      <c r="W20" s="206"/>
      <c r="X20" s="206"/>
      <c r="Y20" s="203"/>
      <c r="Z20" s="203"/>
      <c r="AA20" s="204"/>
      <c r="AB20" s="205"/>
    </row>
    <row r="21" spans="1:28" x14ac:dyDescent="0.25">
      <c r="A21" s="12"/>
      <c r="B21" s="12"/>
      <c r="C21" s="12"/>
      <c r="D21" s="12"/>
      <c r="E21" s="12"/>
      <c r="F21" s="12"/>
      <c r="G21" s="12"/>
      <c r="H21" s="12"/>
      <c r="I21" s="66" t="s">
        <v>154</v>
      </c>
      <c r="J21" s="64" t="s">
        <v>155</v>
      </c>
      <c r="K21" s="64" t="s">
        <v>156</v>
      </c>
      <c r="L21" s="65" t="s">
        <v>5</v>
      </c>
      <c r="M21" s="79"/>
      <c r="N21" s="80"/>
      <c r="O21" s="81"/>
      <c r="P21" s="12"/>
      <c r="Q21" s="12"/>
      <c r="R21" s="200"/>
      <c r="S21" s="208"/>
      <c r="T21" s="208"/>
      <c r="U21" s="207"/>
      <c r="V21" s="207"/>
      <c r="W21" s="206"/>
      <c r="X21" s="206"/>
      <c r="Y21" s="203"/>
      <c r="Z21" s="203"/>
      <c r="AA21" s="204"/>
      <c r="AB21" s="205"/>
    </row>
    <row r="22" spans="1:28" ht="15" customHeight="1" thickBot="1" x14ac:dyDescent="0.3">
      <c r="A22" s="12"/>
      <c r="B22" s="12"/>
      <c r="C22" s="12"/>
      <c r="D22" s="12"/>
      <c r="E22" s="12"/>
      <c r="F22" s="12"/>
      <c r="G22" s="12"/>
      <c r="H22" s="12"/>
      <c r="I22" s="67">
        <v>-15</v>
      </c>
      <c r="J22" s="22">
        <v>-10</v>
      </c>
      <c r="K22" s="21">
        <v>-5</v>
      </c>
      <c r="L22" s="69">
        <v>10</v>
      </c>
      <c r="M22" s="82"/>
      <c r="N22" s="83"/>
      <c r="O22" s="84"/>
      <c r="P22" s="12"/>
      <c r="Q22" s="12"/>
      <c r="R22" s="200"/>
      <c r="S22" s="208"/>
      <c r="T22" s="208"/>
      <c r="U22" s="207"/>
      <c r="V22" s="207"/>
      <c r="W22" s="206"/>
      <c r="X22" s="206"/>
      <c r="Y22" s="203"/>
      <c r="Z22" s="203"/>
      <c r="AA22" s="204"/>
      <c r="AB22" s="205"/>
    </row>
    <row r="23" spans="1:28" ht="15.75" thickBot="1" x14ac:dyDescent="0.3">
      <c r="A23" s="12"/>
      <c r="B23" s="12"/>
      <c r="C23" s="12"/>
      <c r="D23" s="12"/>
      <c r="E23" s="12"/>
      <c r="F23" s="12"/>
      <c r="G23" s="12"/>
      <c r="H23" s="12"/>
      <c r="I23" s="12"/>
      <c r="J23" s="12"/>
      <c r="K23" s="12"/>
      <c r="L23" s="12"/>
      <c r="M23" s="12"/>
      <c r="N23" s="12"/>
      <c r="O23" s="12"/>
      <c r="P23" s="12"/>
      <c r="Q23" s="12"/>
      <c r="R23" s="200"/>
      <c r="S23" s="208"/>
      <c r="T23" s="208"/>
      <c r="U23" s="207"/>
      <c r="V23" s="207"/>
      <c r="W23" s="206"/>
      <c r="X23" s="206"/>
      <c r="Y23" s="203"/>
      <c r="Z23" s="203"/>
      <c r="AA23" s="204"/>
      <c r="AB23" s="205"/>
    </row>
    <row r="24" spans="1:28" ht="15" customHeight="1" x14ac:dyDescent="0.25">
      <c r="A24" s="12"/>
      <c r="B24" s="12"/>
      <c r="C24" s="12"/>
      <c r="D24" s="12"/>
      <c r="E24" s="12"/>
      <c r="F24" s="12"/>
      <c r="G24" s="12"/>
      <c r="H24" s="12"/>
      <c r="I24" s="73" t="s">
        <v>160</v>
      </c>
      <c r="J24" s="131"/>
      <c r="K24" s="131"/>
      <c r="L24" s="132"/>
      <c r="M24" s="12"/>
      <c r="N24" s="12"/>
      <c r="O24" s="12"/>
      <c r="P24" s="12"/>
      <c r="Q24" s="12"/>
      <c r="R24" s="200"/>
      <c r="S24" s="208"/>
      <c r="T24" s="208"/>
      <c r="U24" s="207"/>
      <c r="V24" s="207"/>
      <c r="W24" s="206"/>
      <c r="X24" s="206"/>
      <c r="Y24" s="203"/>
      <c r="Z24" s="203"/>
      <c r="AA24" s="204"/>
      <c r="AB24" s="205"/>
    </row>
    <row r="25" spans="1:28" x14ac:dyDescent="0.25">
      <c r="A25" s="12"/>
      <c r="B25" s="12"/>
      <c r="C25" s="12"/>
      <c r="D25" s="12"/>
      <c r="E25" s="12"/>
      <c r="F25" s="12"/>
      <c r="G25" s="12"/>
      <c r="H25" s="12"/>
      <c r="I25" s="66" t="s">
        <v>157</v>
      </c>
      <c r="J25" s="64" t="s">
        <v>158</v>
      </c>
      <c r="K25" s="64" t="s">
        <v>155</v>
      </c>
      <c r="L25" s="65" t="s">
        <v>159</v>
      </c>
      <c r="R25" s="200"/>
      <c r="S25" s="208"/>
      <c r="T25" s="208"/>
      <c r="U25" s="207"/>
      <c r="V25" s="207"/>
      <c r="W25" s="206"/>
      <c r="X25" s="206"/>
      <c r="Y25" s="203"/>
      <c r="Z25" s="203"/>
      <c r="AA25" s="204"/>
      <c r="AB25" s="205"/>
    </row>
    <row r="26" spans="1:28" ht="15" customHeight="1" thickBot="1" x14ac:dyDescent="0.3">
      <c r="A26" s="12"/>
      <c r="B26" s="12"/>
      <c r="C26" s="12"/>
      <c r="D26" s="12"/>
      <c r="E26" s="12"/>
      <c r="F26" s="12"/>
      <c r="G26" s="12"/>
      <c r="H26" s="12"/>
      <c r="I26" s="29">
        <v>-15</v>
      </c>
      <c r="J26" s="21">
        <v>-5</v>
      </c>
      <c r="K26" s="18">
        <v>5</v>
      </c>
      <c r="L26" s="68">
        <v>15</v>
      </c>
      <c r="R26" s="200"/>
      <c r="S26" s="208"/>
      <c r="T26" s="208"/>
      <c r="U26" s="207"/>
      <c r="V26" s="207"/>
      <c r="W26" s="206"/>
      <c r="X26" s="206"/>
      <c r="Y26" s="203"/>
      <c r="Z26" s="203"/>
      <c r="AA26" s="204"/>
      <c r="AB26" s="205"/>
    </row>
    <row r="27" spans="1:28" ht="15.75" thickBot="1" x14ac:dyDescent="0.3">
      <c r="A27" s="12"/>
      <c r="B27" s="12"/>
      <c r="C27" s="12"/>
      <c r="D27" s="12"/>
      <c r="E27" s="12"/>
      <c r="F27" s="12"/>
      <c r="G27" s="12"/>
      <c r="H27" s="12"/>
      <c r="R27" s="200"/>
      <c r="S27" s="208"/>
      <c r="T27" s="208"/>
      <c r="U27" s="207"/>
      <c r="V27" s="207"/>
      <c r="W27" s="206"/>
      <c r="X27" s="206"/>
      <c r="Y27" s="203"/>
      <c r="Z27" s="203"/>
      <c r="AA27" s="204"/>
      <c r="AB27" s="205"/>
    </row>
    <row r="28" spans="1:28" x14ac:dyDescent="0.25">
      <c r="A28" s="12"/>
      <c r="B28" s="12"/>
      <c r="C28" s="12"/>
      <c r="D28" s="12"/>
      <c r="E28" s="12"/>
      <c r="F28" s="12"/>
      <c r="G28" s="12"/>
      <c r="H28" s="12"/>
      <c r="I28" s="128" t="s">
        <v>161</v>
      </c>
      <c r="J28" s="129"/>
      <c r="K28" s="129"/>
      <c r="L28" s="129"/>
      <c r="M28" s="130"/>
      <c r="N28" s="76" t="s">
        <v>141</v>
      </c>
      <c r="O28" s="77"/>
      <c r="P28" s="78"/>
      <c r="R28" s="200"/>
      <c r="S28" s="208"/>
      <c r="T28" s="208"/>
      <c r="U28" s="207"/>
      <c r="V28" s="207"/>
      <c r="W28" s="206"/>
      <c r="X28" s="206"/>
      <c r="Y28" s="203"/>
      <c r="Z28" s="203"/>
      <c r="AA28" s="204"/>
      <c r="AB28" s="205"/>
    </row>
    <row r="29" spans="1:28" x14ac:dyDescent="0.25">
      <c r="A29" s="12"/>
      <c r="B29" s="12"/>
      <c r="C29" s="12"/>
      <c r="D29" s="12"/>
      <c r="E29" s="12"/>
      <c r="F29" s="12"/>
      <c r="G29" s="12"/>
      <c r="H29" s="12"/>
      <c r="I29" s="59" t="s">
        <v>4</v>
      </c>
      <c r="J29" s="57" t="s">
        <v>8</v>
      </c>
      <c r="K29" s="57" t="s">
        <v>7</v>
      </c>
      <c r="L29" s="57" t="s">
        <v>6</v>
      </c>
      <c r="M29" s="58" t="s">
        <v>5</v>
      </c>
      <c r="N29" s="79"/>
      <c r="O29" s="95"/>
      <c r="P29" s="81"/>
      <c r="R29" s="200"/>
      <c r="S29" s="208"/>
      <c r="T29" s="208"/>
      <c r="U29" s="207"/>
      <c r="V29" s="207"/>
      <c r="W29" s="206"/>
      <c r="X29" s="206"/>
      <c r="Y29" s="203"/>
      <c r="Z29" s="203"/>
      <c r="AA29" s="204"/>
      <c r="AB29" s="205"/>
    </row>
    <row r="30" spans="1:28" ht="15.75" thickBot="1" x14ac:dyDescent="0.3">
      <c r="A30" s="12"/>
      <c r="B30" s="12"/>
      <c r="C30" s="12"/>
      <c r="D30" s="12"/>
      <c r="E30" s="12"/>
      <c r="F30" s="12"/>
      <c r="G30" s="12"/>
      <c r="H30" s="12"/>
      <c r="I30" s="49">
        <v>-20</v>
      </c>
      <c r="J30" s="22">
        <v>-15</v>
      </c>
      <c r="K30" s="21">
        <v>-10</v>
      </c>
      <c r="L30" s="50">
        <v>-5</v>
      </c>
      <c r="M30" s="51">
        <v>0</v>
      </c>
      <c r="N30" s="82"/>
      <c r="O30" s="83"/>
      <c r="P30" s="84"/>
      <c r="R30" s="200"/>
      <c r="S30" s="208"/>
      <c r="T30" s="208"/>
      <c r="U30" s="207"/>
      <c r="V30" s="207"/>
      <c r="W30" s="206"/>
      <c r="X30" s="206"/>
      <c r="Y30" s="203"/>
      <c r="Z30" s="203"/>
      <c r="AA30" s="204"/>
      <c r="AB30" s="205"/>
    </row>
    <row r="31" spans="1:28" x14ac:dyDescent="0.25">
      <c r="A31" s="12"/>
      <c r="B31" s="12"/>
      <c r="C31" s="12"/>
      <c r="D31" s="12"/>
      <c r="E31" s="12"/>
      <c r="F31" s="12"/>
      <c r="G31" s="12"/>
      <c r="H31" s="12"/>
      <c r="R31" s="200"/>
      <c r="S31" s="208"/>
      <c r="T31" s="208"/>
      <c r="U31" s="207"/>
      <c r="V31" s="207"/>
      <c r="W31" s="206"/>
      <c r="X31" s="206"/>
      <c r="Y31" s="203"/>
      <c r="Z31" s="203"/>
      <c r="AA31" s="204"/>
      <c r="AB31" s="205"/>
    </row>
    <row r="32" spans="1:28" ht="22.5" customHeight="1" thickBot="1" x14ac:dyDescent="0.3">
      <c r="A32" s="12"/>
      <c r="B32" s="12"/>
      <c r="C32" s="12"/>
      <c r="D32" s="12"/>
      <c r="E32" s="12"/>
      <c r="F32" s="12"/>
      <c r="G32" s="12"/>
      <c r="H32" s="12"/>
      <c r="R32" s="200"/>
      <c r="S32" s="208"/>
      <c r="T32" s="208"/>
      <c r="U32" s="207"/>
      <c r="V32" s="207"/>
      <c r="W32" s="206"/>
      <c r="X32" s="206"/>
      <c r="Y32" s="203"/>
      <c r="Z32" s="203"/>
      <c r="AA32" s="204"/>
      <c r="AB32" s="205"/>
    </row>
    <row r="33" spans="1:28" x14ac:dyDescent="0.25">
      <c r="A33" s="12"/>
      <c r="B33" s="12"/>
      <c r="C33" s="12"/>
      <c r="D33" s="12"/>
      <c r="E33" s="12"/>
      <c r="F33" s="12"/>
      <c r="G33" s="12"/>
      <c r="H33" s="12"/>
      <c r="I33" s="93" t="s">
        <v>162</v>
      </c>
      <c r="J33" s="94"/>
      <c r="K33" s="94"/>
      <c r="L33" s="94"/>
      <c r="M33" s="127"/>
      <c r="N33" s="214" t="s">
        <v>24</v>
      </c>
      <c r="O33" s="77"/>
      <c r="P33" s="78"/>
      <c r="R33" s="200"/>
      <c r="S33" s="208"/>
      <c r="T33" s="208"/>
      <c r="U33" s="207"/>
      <c r="V33" s="207"/>
      <c r="W33" s="206"/>
      <c r="X33" s="206"/>
      <c r="Y33" s="203"/>
      <c r="Z33" s="203"/>
      <c r="AA33" s="204"/>
      <c r="AB33" s="205"/>
    </row>
    <row r="34" spans="1:28" x14ac:dyDescent="0.25">
      <c r="A34" s="12"/>
      <c r="B34" s="12"/>
      <c r="C34" s="12"/>
      <c r="D34" s="12"/>
      <c r="E34" s="12"/>
      <c r="F34" s="12"/>
      <c r="G34" s="12"/>
      <c r="H34" s="12"/>
      <c r="I34" s="59" t="s">
        <v>16</v>
      </c>
      <c r="J34" s="57" t="s">
        <v>17</v>
      </c>
      <c r="K34" s="57" t="s">
        <v>18</v>
      </c>
      <c r="L34" s="123" t="s">
        <v>138</v>
      </c>
      <c r="M34" s="124"/>
      <c r="N34" s="215"/>
      <c r="O34" s="95"/>
      <c r="P34" s="81"/>
      <c r="R34" s="200"/>
      <c r="S34" s="208"/>
      <c r="T34" s="208"/>
      <c r="U34" s="207"/>
      <c r="V34" s="207"/>
      <c r="W34" s="206"/>
      <c r="X34" s="206"/>
      <c r="Y34" s="203"/>
      <c r="Z34" s="203"/>
      <c r="AA34" s="204"/>
      <c r="AB34" s="205"/>
    </row>
    <row r="35" spans="1:28" ht="15.75" customHeight="1" thickBot="1" x14ac:dyDescent="0.3">
      <c r="A35" s="12"/>
      <c r="B35" s="12"/>
      <c r="C35" s="12"/>
      <c r="D35" s="12"/>
      <c r="E35" s="12"/>
      <c r="F35" s="12"/>
      <c r="G35" s="12"/>
      <c r="H35" s="12"/>
      <c r="I35" s="53">
        <v>-30</v>
      </c>
      <c r="J35" s="52">
        <v>-20</v>
      </c>
      <c r="K35" s="21">
        <v>-10</v>
      </c>
      <c r="L35" s="125">
        <v>0</v>
      </c>
      <c r="M35" s="126"/>
      <c r="N35" s="216"/>
      <c r="O35" s="83"/>
      <c r="P35" s="84"/>
      <c r="R35" s="200"/>
      <c r="S35" s="208"/>
      <c r="T35" s="208"/>
      <c r="U35" s="207"/>
      <c r="V35" s="207"/>
      <c r="W35" s="206"/>
      <c r="X35" s="206"/>
      <c r="Y35" s="203"/>
      <c r="Z35" s="203"/>
      <c r="AA35" s="204"/>
      <c r="AB35" s="205"/>
    </row>
    <row r="36" spans="1:28" ht="15.75" thickBot="1" x14ac:dyDescent="0.3">
      <c r="A36" s="12"/>
      <c r="B36" s="12"/>
      <c r="C36" s="12"/>
      <c r="D36" s="12"/>
      <c r="E36" s="12"/>
      <c r="F36" s="12"/>
      <c r="G36" s="12"/>
      <c r="H36" s="12"/>
      <c r="I36" s="12"/>
      <c r="J36" s="12"/>
      <c r="K36" s="12"/>
      <c r="L36" s="12"/>
      <c r="M36" s="12"/>
      <c r="N36" s="12"/>
      <c r="O36" s="12"/>
      <c r="P36" s="12"/>
      <c r="R36" s="201" t="s">
        <v>116</v>
      </c>
      <c r="S36" s="202" t="s">
        <v>135</v>
      </c>
      <c r="T36" s="202"/>
      <c r="U36" s="196" t="s">
        <v>117</v>
      </c>
      <c r="V36" s="196"/>
      <c r="W36" s="196" t="s">
        <v>118</v>
      </c>
      <c r="X36" s="196"/>
      <c r="Y36" s="196" t="s">
        <v>118</v>
      </c>
      <c r="Z36" s="196"/>
      <c r="AA36" s="196" t="s">
        <v>118</v>
      </c>
      <c r="AB36" s="197"/>
    </row>
    <row r="37" spans="1:28" ht="16.5" thickBot="1" x14ac:dyDescent="0.3">
      <c r="A37" s="12"/>
      <c r="B37" s="12"/>
      <c r="C37" s="12"/>
      <c r="D37" s="12"/>
      <c r="E37" s="12"/>
      <c r="F37" s="12"/>
      <c r="G37" s="12"/>
      <c r="H37" s="12"/>
      <c r="I37" s="217" t="s">
        <v>146</v>
      </c>
      <c r="J37" s="218"/>
      <c r="K37" s="54">
        <f>SUM(M10,M14,K18,L26)</f>
        <v>100</v>
      </c>
      <c r="L37" s="12"/>
      <c r="M37" s="12"/>
      <c r="N37" s="12"/>
      <c r="O37" s="12"/>
      <c r="P37" s="12"/>
      <c r="Q37" s="12"/>
      <c r="R37" s="201"/>
      <c r="S37" s="202"/>
      <c r="T37" s="202"/>
      <c r="U37" s="196"/>
      <c r="V37" s="196"/>
      <c r="W37" s="196"/>
      <c r="X37" s="196"/>
      <c r="Y37" s="196"/>
      <c r="Z37" s="196"/>
      <c r="AA37" s="196"/>
      <c r="AB37" s="197"/>
    </row>
    <row r="38" spans="1:28" x14ac:dyDescent="0.25">
      <c r="A38" s="12"/>
      <c r="B38" s="12"/>
      <c r="C38" s="12"/>
      <c r="D38" s="12"/>
      <c r="E38" s="12"/>
      <c r="F38" s="12"/>
      <c r="G38" s="12"/>
      <c r="H38" s="12"/>
      <c r="I38" s="41"/>
      <c r="J38" s="42"/>
      <c r="K38" s="42"/>
      <c r="L38" s="42"/>
      <c r="M38" s="42"/>
      <c r="N38" s="42"/>
      <c r="O38" s="42"/>
      <c r="P38" s="43"/>
      <c r="R38" s="201"/>
      <c r="S38" s="202"/>
      <c r="T38" s="202"/>
      <c r="U38" s="196"/>
      <c r="V38" s="196"/>
      <c r="W38" s="196"/>
      <c r="X38" s="196"/>
      <c r="Y38" s="196"/>
      <c r="Z38" s="196"/>
      <c r="AA38" s="196"/>
      <c r="AB38" s="197"/>
    </row>
    <row r="39" spans="1:28" ht="15" customHeight="1" x14ac:dyDescent="0.25">
      <c r="A39" s="12"/>
      <c r="B39" s="12"/>
      <c r="C39" s="12"/>
      <c r="D39" s="12"/>
      <c r="E39" s="12"/>
      <c r="F39" s="12"/>
      <c r="G39" s="12"/>
      <c r="H39" s="12"/>
      <c r="I39" s="213"/>
      <c r="J39" s="213"/>
      <c r="K39" s="213"/>
      <c r="L39" s="213"/>
      <c r="M39" s="213"/>
      <c r="N39" s="213"/>
      <c r="O39" s="213"/>
      <c r="P39" s="213"/>
      <c r="R39" s="195" t="s">
        <v>119</v>
      </c>
      <c r="S39" s="193" t="s">
        <v>120</v>
      </c>
      <c r="T39" s="193"/>
      <c r="U39" s="193" t="s">
        <v>121</v>
      </c>
      <c r="V39" s="193"/>
      <c r="W39" s="193" t="s">
        <v>123</v>
      </c>
      <c r="X39" s="193"/>
      <c r="Y39" s="193" t="s">
        <v>122</v>
      </c>
      <c r="Z39" s="193"/>
      <c r="AA39" s="193" t="s">
        <v>122</v>
      </c>
      <c r="AB39" s="194"/>
    </row>
    <row r="40" spans="1:28" x14ac:dyDescent="0.25">
      <c r="A40" s="12"/>
      <c r="B40" s="12"/>
      <c r="C40" s="12"/>
      <c r="D40" s="12"/>
      <c r="E40" s="12"/>
      <c r="F40" s="12"/>
      <c r="G40" s="12"/>
      <c r="H40" s="12"/>
      <c r="I40" s="213"/>
      <c r="J40" s="213"/>
      <c r="K40" s="213"/>
      <c r="L40" s="213"/>
      <c r="M40" s="213"/>
      <c r="N40" s="213"/>
      <c r="O40" s="213"/>
      <c r="P40" s="213"/>
      <c r="R40" s="195"/>
      <c r="S40" s="193"/>
      <c r="T40" s="193"/>
      <c r="U40" s="193"/>
      <c r="V40" s="193"/>
      <c r="W40" s="193"/>
      <c r="X40" s="193"/>
      <c r="Y40" s="193"/>
      <c r="Z40" s="193"/>
      <c r="AA40" s="193"/>
      <c r="AB40" s="194"/>
    </row>
    <row r="41" spans="1:28" x14ac:dyDescent="0.25">
      <c r="A41" s="12"/>
      <c r="B41" s="12"/>
      <c r="C41" s="12"/>
      <c r="D41" s="12"/>
      <c r="E41" s="12"/>
      <c r="F41" s="12"/>
      <c r="G41" s="12"/>
      <c r="H41" s="12"/>
      <c r="I41" s="12"/>
      <c r="J41" s="12"/>
      <c r="K41" s="12"/>
      <c r="L41" s="12"/>
      <c r="M41" s="12"/>
      <c r="N41" s="12"/>
      <c r="O41" s="12"/>
      <c r="P41" s="12"/>
      <c r="R41" s="195"/>
      <c r="S41" s="193"/>
      <c r="T41" s="193"/>
      <c r="U41" s="193"/>
      <c r="V41" s="193"/>
      <c r="W41" s="193"/>
      <c r="X41" s="193"/>
      <c r="Y41" s="193"/>
      <c r="Z41" s="193"/>
      <c r="AA41" s="193"/>
      <c r="AB41" s="194"/>
    </row>
    <row r="42" spans="1:28" ht="15" customHeight="1" x14ac:dyDescent="0.25">
      <c r="A42" s="12"/>
      <c r="B42" s="12"/>
      <c r="C42" s="12"/>
      <c r="D42" s="12"/>
      <c r="E42" s="12"/>
      <c r="F42" s="12"/>
      <c r="G42" s="12"/>
      <c r="H42" s="12"/>
      <c r="R42" s="198" t="s">
        <v>134</v>
      </c>
      <c r="S42" s="199">
        <v>0.8</v>
      </c>
      <c r="T42" s="193"/>
      <c r="U42" s="193" t="s">
        <v>124</v>
      </c>
      <c r="V42" s="193"/>
      <c r="W42" s="193" t="s">
        <v>124</v>
      </c>
      <c r="X42" s="193"/>
      <c r="Y42" s="193" t="s">
        <v>125</v>
      </c>
      <c r="Z42" s="193"/>
      <c r="AA42" s="193" t="s">
        <v>125</v>
      </c>
      <c r="AB42" s="194"/>
    </row>
    <row r="43" spans="1:28" x14ac:dyDescent="0.25">
      <c r="A43" s="12"/>
      <c r="B43" s="12"/>
      <c r="C43" s="12"/>
      <c r="D43" s="12"/>
      <c r="E43" s="12"/>
      <c r="F43" s="12"/>
      <c r="G43" s="12"/>
      <c r="H43" s="12"/>
      <c r="R43" s="198"/>
      <c r="S43" s="193"/>
      <c r="T43" s="193"/>
      <c r="U43" s="193"/>
      <c r="V43" s="193"/>
      <c r="W43" s="193"/>
      <c r="X43" s="193"/>
      <c r="Y43" s="193"/>
      <c r="Z43" s="193"/>
      <c r="AA43" s="193"/>
      <c r="AB43" s="194"/>
    </row>
    <row r="44" spans="1:28" ht="15" customHeight="1" x14ac:dyDescent="0.25">
      <c r="A44" s="12"/>
      <c r="B44" s="12"/>
      <c r="C44" s="12"/>
      <c r="D44" s="12"/>
      <c r="E44" s="12"/>
      <c r="F44" s="12"/>
      <c r="G44" s="12"/>
      <c r="H44" s="12"/>
      <c r="R44" s="195" t="s">
        <v>128</v>
      </c>
      <c r="S44" s="191">
        <f>((11000*0.8)/11)/365</f>
        <v>2.1917808219178081</v>
      </c>
      <c r="T44" s="191"/>
      <c r="U44" s="191">
        <f>((7000*0.75)/11)/365</f>
        <v>1.307596513075965</v>
      </c>
      <c r="V44" s="191"/>
      <c r="W44" s="191">
        <f>((5500*0.75)/11)/365</f>
        <v>1.0273972602739727</v>
      </c>
      <c r="X44" s="191"/>
      <c r="Y44" s="191">
        <f>((4000*0.6)/11)/365</f>
        <v>0.59775840597758412</v>
      </c>
      <c r="Z44" s="191"/>
      <c r="AA44" s="191">
        <f>((4000*0.6)/11)/365</f>
        <v>0.59775840597758412</v>
      </c>
      <c r="AB44" s="192"/>
    </row>
    <row r="45" spans="1:28" ht="15" customHeight="1" x14ac:dyDescent="0.25">
      <c r="A45" s="12"/>
      <c r="B45" s="12"/>
      <c r="C45" s="12"/>
      <c r="D45" s="12"/>
      <c r="E45" s="12"/>
      <c r="F45" s="12"/>
      <c r="G45" s="12"/>
      <c r="H45" s="12"/>
      <c r="R45" s="195"/>
      <c r="S45" s="191"/>
      <c r="T45" s="191"/>
      <c r="U45" s="191"/>
      <c r="V45" s="191"/>
      <c r="W45" s="191"/>
      <c r="X45" s="191"/>
      <c r="Y45" s="191"/>
      <c r="Z45" s="191"/>
      <c r="AA45" s="191"/>
      <c r="AB45" s="192"/>
    </row>
    <row r="46" spans="1:28" x14ac:dyDescent="0.25">
      <c r="A46" s="12"/>
      <c r="B46" s="12"/>
      <c r="C46" s="12"/>
      <c r="D46" s="12"/>
      <c r="E46" s="12"/>
      <c r="F46" s="12"/>
      <c r="G46" s="12"/>
      <c r="H46" s="12"/>
      <c r="R46" s="195"/>
      <c r="S46" s="191"/>
      <c r="T46" s="191"/>
      <c r="U46" s="191"/>
      <c r="V46" s="191"/>
      <c r="W46" s="191"/>
      <c r="X46" s="191"/>
      <c r="Y46" s="191"/>
      <c r="Z46" s="191"/>
      <c r="AA46" s="191"/>
      <c r="AB46" s="192"/>
    </row>
    <row r="47" spans="1:28" x14ac:dyDescent="0.25">
      <c r="A47" s="12"/>
      <c r="B47" s="12"/>
      <c r="C47" s="12"/>
      <c r="D47" s="12"/>
      <c r="E47" s="12"/>
      <c r="F47" s="12"/>
      <c r="G47" s="12"/>
      <c r="H47" s="12"/>
      <c r="R47" s="195"/>
      <c r="S47" s="191"/>
      <c r="T47" s="191"/>
      <c r="U47" s="191"/>
      <c r="V47" s="191"/>
      <c r="W47" s="191"/>
      <c r="X47" s="191"/>
      <c r="Y47" s="191"/>
      <c r="Z47" s="191"/>
      <c r="AA47" s="191"/>
      <c r="AB47" s="192"/>
    </row>
    <row r="48" spans="1:28" x14ac:dyDescent="0.25">
      <c r="A48" s="12"/>
      <c r="B48" s="12"/>
      <c r="C48" s="12"/>
      <c r="D48" s="12"/>
      <c r="E48" s="12"/>
      <c r="F48" s="12"/>
      <c r="G48" s="12"/>
      <c r="H48" s="12"/>
      <c r="R48" s="183" t="s">
        <v>129</v>
      </c>
      <c r="S48" s="193" t="s">
        <v>130</v>
      </c>
      <c r="T48" s="193"/>
      <c r="U48" s="193" t="s">
        <v>131</v>
      </c>
      <c r="V48" s="193"/>
      <c r="W48" s="193" t="s">
        <v>131</v>
      </c>
      <c r="X48" s="193"/>
      <c r="Y48" s="193" t="s">
        <v>131</v>
      </c>
      <c r="Z48" s="193"/>
      <c r="AA48" s="193" t="s">
        <v>131</v>
      </c>
      <c r="AB48" s="194"/>
    </row>
    <row r="49" spans="1:28" x14ac:dyDescent="0.25">
      <c r="A49" s="12"/>
      <c r="B49" s="12"/>
      <c r="C49" s="12"/>
      <c r="D49" s="12"/>
      <c r="E49" s="12"/>
      <c r="F49" s="12"/>
      <c r="G49" s="12"/>
      <c r="H49" s="12"/>
      <c r="R49" s="183"/>
      <c r="S49" s="193"/>
      <c r="T49" s="193"/>
      <c r="U49" s="193"/>
      <c r="V49" s="193"/>
      <c r="W49" s="193"/>
      <c r="X49" s="193"/>
      <c r="Y49" s="193"/>
      <c r="Z49" s="193"/>
      <c r="AA49" s="193"/>
      <c r="AB49" s="194"/>
    </row>
    <row r="50" spans="1:28" x14ac:dyDescent="0.25">
      <c r="A50" s="12"/>
      <c r="B50" s="12"/>
      <c r="C50" s="12"/>
      <c r="D50" s="12"/>
      <c r="E50" s="12"/>
      <c r="F50" s="12"/>
      <c r="G50" s="12"/>
      <c r="H50" s="12"/>
      <c r="R50" s="183"/>
      <c r="S50" s="193"/>
      <c r="T50" s="193"/>
      <c r="U50" s="193"/>
      <c r="V50" s="193"/>
      <c r="W50" s="193"/>
      <c r="X50" s="193"/>
      <c r="Y50" s="193"/>
      <c r="Z50" s="193"/>
      <c r="AA50" s="193"/>
      <c r="AB50" s="194"/>
    </row>
    <row r="51" spans="1:28" x14ac:dyDescent="0.25">
      <c r="A51" s="12"/>
      <c r="B51" s="12"/>
      <c r="C51" s="12"/>
      <c r="D51" s="12"/>
      <c r="E51" s="12"/>
      <c r="F51" s="12"/>
      <c r="R51" s="183" t="s">
        <v>132</v>
      </c>
      <c r="S51" s="185" t="s">
        <v>133</v>
      </c>
      <c r="T51" s="185"/>
      <c r="U51" s="185"/>
      <c r="V51" s="185"/>
      <c r="W51" s="185"/>
      <c r="X51" s="185"/>
      <c r="Y51" s="185"/>
      <c r="Z51" s="185"/>
      <c r="AA51" s="185"/>
      <c r="AB51" s="186"/>
    </row>
    <row r="52" spans="1:28" x14ac:dyDescent="0.25">
      <c r="A52" s="12"/>
      <c r="B52" s="12"/>
      <c r="C52" s="12"/>
      <c r="D52" s="12"/>
      <c r="E52" s="12"/>
      <c r="F52" s="12"/>
      <c r="R52" s="183"/>
      <c r="S52" s="185"/>
      <c r="T52" s="185"/>
      <c r="U52" s="185"/>
      <c r="V52" s="185"/>
      <c r="W52" s="185"/>
      <c r="X52" s="185"/>
      <c r="Y52" s="185"/>
      <c r="Z52" s="185"/>
      <c r="AA52" s="185"/>
      <c r="AB52" s="186"/>
    </row>
    <row r="53" spans="1:28" x14ac:dyDescent="0.25">
      <c r="A53" s="12"/>
      <c r="B53" s="12"/>
      <c r="C53" s="12"/>
      <c r="D53" s="12"/>
      <c r="E53" s="12"/>
      <c r="F53" s="12"/>
      <c r="I53" s="12"/>
      <c r="J53" s="12"/>
      <c r="K53" s="12"/>
      <c r="L53" s="12"/>
      <c r="M53" s="12"/>
      <c r="N53" s="12"/>
      <c r="O53" s="12"/>
      <c r="P53" s="12"/>
      <c r="R53" s="183"/>
      <c r="S53" s="185"/>
      <c r="T53" s="185"/>
      <c r="U53" s="185"/>
      <c r="V53" s="185"/>
      <c r="W53" s="185"/>
      <c r="X53" s="185"/>
      <c r="Y53" s="185"/>
      <c r="Z53" s="185"/>
      <c r="AA53" s="185"/>
      <c r="AB53" s="186"/>
    </row>
    <row r="54" spans="1:28" x14ac:dyDescent="0.25">
      <c r="A54" s="12"/>
      <c r="B54" s="12"/>
      <c r="C54" s="12"/>
      <c r="D54" s="12"/>
      <c r="E54" s="12"/>
      <c r="F54" s="12"/>
      <c r="R54" s="183"/>
      <c r="S54" s="185"/>
      <c r="T54" s="185"/>
      <c r="U54" s="185"/>
      <c r="V54" s="185"/>
      <c r="W54" s="185"/>
      <c r="X54" s="185"/>
      <c r="Y54" s="185"/>
      <c r="Z54" s="185"/>
      <c r="AA54" s="185"/>
      <c r="AB54" s="186"/>
    </row>
    <row r="55" spans="1:28" ht="15.75" thickBot="1" x14ac:dyDescent="0.3">
      <c r="A55" s="12"/>
      <c r="B55" s="12"/>
      <c r="C55" s="12"/>
      <c r="D55" s="12"/>
      <c r="E55" s="12"/>
      <c r="F55" s="12"/>
      <c r="R55" s="184"/>
      <c r="S55" s="187"/>
      <c r="T55" s="187"/>
      <c r="U55" s="187"/>
      <c r="V55" s="187"/>
      <c r="W55" s="187"/>
      <c r="X55" s="187"/>
      <c r="Y55" s="187"/>
      <c r="Z55" s="187"/>
      <c r="AA55" s="187"/>
      <c r="AB55" s="188"/>
    </row>
    <row r="56" spans="1:28" x14ac:dyDescent="0.25">
      <c r="A56" s="15"/>
      <c r="B56" s="15"/>
      <c r="C56" s="15"/>
      <c r="D56" s="15"/>
      <c r="E56" s="15"/>
      <c r="F56" s="15"/>
      <c r="R56" s="189" t="s">
        <v>136</v>
      </c>
      <c r="S56" s="189"/>
      <c r="T56" s="189"/>
      <c r="U56" s="189"/>
      <c r="V56" s="189"/>
      <c r="W56" s="189"/>
      <c r="X56" s="189"/>
      <c r="Y56" s="189"/>
      <c r="Z56" s="189"/>
      <c r="AA56" s="189"/>
      <c r="AB56" s="189"/>
    </row>
    <row r="57" spans="1:28" x14ac:dyDescent="0.25">
      <c r="A57" s="12"/>
      <c r="B57" s="12"/>
      <c r="C57" s="12"/>
      <c r="D57" s="12"/>
      <c r="E57" s="12"/>
      <c r="F57" s="12"/>
      <c r="R57" s="190"/>
      <c r="S57" s="190"/>
      <c r="T57" s="190"/>
      <c r="U57" s="190"/>
      <c r="V57" s="190"/>
      <c r="W57" s="190"/>
      <c r="X57" s="190"/>
      <c r="Y57" s="190"/>
      <c r="Z57" s="190"/>
      <c r="AA57" s="190"/>
      <c r="AB57" s="190"/>
    </row>
    <row r="58" spans="1:28" x14ac:dyDescent="0.25">
      <c r="A58" s="12"/>
      <c r="B58" s="12"/>
      <c r="C58" s="12"/>
      <c r="D58" s="12"/>
      <c r="E58" s="12"/>
      <c r="F58" s="12"/>
    </row>
    <row r="59" spans="1:28" x14ac:dyDescent="0.25">
      <c r="A59" s="12"/>
      <c r="B59" s="12"/>
      <c r="C59" s="12"/>
      <c r="D59" s="12"/>
      <c r="E59" s="12"/>
      <c r="F59" s="12"/>
    </row>
    <row r="60" spans="1:28" x14ac:dyDescent="0.25">
      <c r="A60" s="12"/>
      <c r="B60" s="12"/>
      <c r="C60" s="12"/>
      <c r="D60" s="12"/>
      <c r="E60" s="12"/>
      <c r="F60" s="12"/>
    </row>
    <row r="61" spans="1:28" x14ac:dyDescent="0.25">
      <c r="A61" s="12"/>
      <c r="B61" s="12"/>
      <c r="C61" s="12"/>
      <c r="D61" s="12"/>
      <c r="E61" s="12"/>
      <c r="F61" s="12"/>
      <c r="G61" s="12"/>
      <c r="H61" s="12"/>
    </row>
    <row r="62" spans="1:28" x14ac:dyDescent="0.25">
      <c r="A62" s="12"/>
      <c r="B62" s="12"/>
      <c r="C62" s="12"/>
      <c r="D62" s="12"/>
      <c r="E62" s="12"/>
      <c r="F62" s="12"/>
      <c r="G62" s="12"/>
      <c r="H62" s="12"/>
    </row>
  </sheetData>
  <mergeCells count="65">
    <mergeCell ref="I24:L24"/>
    <mergeCell ref="I28:M28"/>
    <mergeCell ref="N28:P30"/>
    <mergeCell ref="I20:L20"/>
    <mergeCell ref="M20:O22"/>
    <mergeCell ref="I1:P1"/>
    <mergeCell ref="J3:K3"/>
    <mergeCell ref="M3:N3"/>
    <mergeCell ref="I4:J4"/>
    <mergeCell ref="M4:N4"/>
    <mergeCell ref="I12:M12"/>
    <mergeCell ref="I16:K16"/>
    <mergeCell ref="L16:N18"/>
    <mergeCell ref="I8:M8"/>
    <mergeCell ref="N8:P10"/>
    <mergeCell ref="I39:P40"/>
    <mergeCell ref="I33:M33"/>
    <mergeCell ref="N33:P35"/>
    <mergeCell ref="L34:M34"/>
    <mergeCell ref="L35:M35"/>
    <mergeCell ref="I37:J37"/>
    <mergeCell ref="U10:X10"/>
    <mergeCell ref="Y10:AB10"/>
    <mergeCell ref="S1:T1"/>
    <mergeCell ref="Z1:AA1"/>
    <mergeCell ref="S10:T10"/>
    <mergeCell ref="Y11:Z35"/>
    <mergeCell ref="AA11:AB35"/>
    <mergeCell ref="W11:X35"/>
    <mergeCell ref="U11:V35"/>
    <mergeCell ref="S11:T35"/>
    <mergeCell ref="R11:R35"/>
    <mergeCell ref="R36:R38"/>
    <mergeCell ref="S36:T38"/>
    <mergeCell ref="U36:V38"/>
    <mergeCell ref="W36:X38"/>
    <mergeCell ref="AA42:AB43"/>
    <mergeCell ref="Y36:Z38"/>
    <mergeCell ref="AA36:AB38"/>
    <mergeCell ref="R39:R41"/>
    <mergeCell ref="S39:T41"/>
    <mergeCell ref="U39:V41"/>
    <mergeCell ref="W39:X41"/>
    <mergeCell ref="Y39:Z41"/>
    <mergeCell ref="AA39:AB41"/>
    <mergeCell ref="R42:R43"/>
    <mergeCell ref="S42:T43"/>
    <mergeCell ref="U42:V43"/>
    <mergeCell ref="W42:X43"/>
    <mergeCell ref="Y42:Z43"/>
    <mergeCell ref="R51:R55"/>
    <mergeCell ref="S51:AB55"/>
    <mergeCell ref="R56:AB57"/>
    <mergeCell ref="Y44:Z47"/>
    <mergeCell ref="AA44:AB47"/>
    <mergeCell ref="R48:R50"/>
    <mergeCell ref="S48:T50"/>
    <mergeCell ref="U48:V50"/>
    <mergeCell ref="W48:X50"/>
    <mergeCell ref="Y48:Z50"/>
    <mergeCell ref="AA48:AB50"/>
    <mergeCell ref="R44:R47"/>
    <mergeCell ref="S44:T47"/>
    <mergeCell ref="U44:V47"/>
    <mergeCell ref="W44:X4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Generic Structure of scorecards</vt:lpstr>
      <vt:lpstr>FECOS_scorecard_updated</vt:lpstr>
      <vt:lpstr>FECOS_Variables description</vt:lpstr>
      <vt:lpstr>FECOS_list of indicator species</vt:lpstr>
      <vt:lpstr>potential management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Marie Christie</cp:lastModifiedBy>
  <cp:lastPrinted>2019-08-16T14:05:40Z</cp:lastPrinted>
  <dcterms:created xsi:type="dcterms:W3CDTF">2019-08-15T21:59:25Z</dcterms:created>
  <dcterms:modified xsi:type="dcterms:W3CDTF">2021-03-29T14:58:56Z</dcterms:modified>
</cp:coreProperties>
</file>